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375" tabRatio="789" activeTab="1"/>
  </bookViews>
  <sheets>
    <sheet name="표지" sheetId="1" r:id="rId1"/>
    <sheet name="개요및수익률현황" sheetId="2" r:id="rId2"/>
    <sheet name="자산현황" sheetId="3" r:id="rId3"/>
    <sheet name="투자전문및비용현황" sheetId="4" r:id="rId4"/>
    <sheet name="투자자산매매내역이후" sheetId="5" r:id="rId5"/>
    <sheet name="용어정리" sheetId="6" r:id="rId6"/>
    <sheet name="외화기준가 및 외화순자산" sheetId="7" r:id="rId7"/>
  </sheets>
  <definedNames/>
  <calcPr fullCalcOnLoad="1"/>
</workbook>
</file>

<file path=xl/sharedStrings.xml><?xml version="1.0" encoding="utf-8"?>
<sst xmlns="http://schemas.openxmlformats.org/spreadsheetml/2006/main" count="486" uniqueCount="328">
  <si>
    <t>o</t>
  </si>
  <si>
    <t>순자산총액(C=A-B)</t>
  </si>
  <si>
    <t>존속기간</t>
  </si>
  <si>
    <t>1년</t>
  </si>
  <si>
    <t>비 교 지 수</t>
  </si>
  <si>
    <t>2년</t>
  </si>
  <si>
    <t>3년</t>
  </si>
  <si>
    <t>5년</t>
  </si>
  <si>
    <t>▣ 주식거래</t>
  </si>
  <si>
    <t xml:space="preserve">전화번호 : </t>
  </si>
  <si>
    <t xml:space="preserve">홈페이지 : </t>
  </si>
  <si>
    <t>[ 자산운용보고서 ]</t>
  </si>
  <si>
    <t>목        차</t>
  </si>
  <si>
    <t>&lt;참고 - 펀드용어정리&gt;</t>
  </si>
  <si>
    <t>참    고  : 펀드 용어 정리</t>
  </si>
  <si>
    <t>용        어</t>
  </si>
  <si>
    <t>내        용</t>
  </si>
  <si>
    <t>[ 외화 기준가 및 외화순자산에 기초한 간접투자재산현황 ]</t>
  </si>
  <si>
    <t>(단위:해당통화, %)</t>
  </si>
  <si>
    <t>전  기  말</t>
  </si>
  <si>
    <t>당  기  말</t>
  </si>
  <si>
    <t>증감률</t>
  </si>
  <si>
    <t>외화순자산총액</t>
  </si>
  <si>
    <t xml:space="preserve">외화기준가격 </t>
  </si>
  <si>
    <t>1. 집합투자기구의 개요</t>
  </si>
  <si>
    <t>최초설정일</t>
  </si>
  <si>
    <t>운용기간</t>
  </si>
  <si>
    <t>금융투자협회 펀드코드</t>
  </si>
  <si>
    <t>항목</t>
  </si>
  <si>
    <t>최근12개월</t>
  </si>
  <si>
    <t>최근9개월</t>
  </si>
  <si>
    <t>최근6개월</t>
  </si>
  <si>
    <t>파생상품</t>
  </si>
  <si>
    <t>■ 상위 5개 종목</t>
  </si>
  <si>
    <t>주) 개별계약 등의 위험평가액이 자산총액의 5%를 초과하는 경우 기재</t>
  </si>
  <si>
    <t>* 성과보수가 있는 펀드 및 투자일임계약 운용규모</t>
  </si>
  <si>
    <t>2. 운용경과 및 수익률 현황</t>
  </si>
  <si>
    <t>3. 자산현황</t>
  </si>
  <si>
    <t>4. 투자운용전문인력 현황</t>
  </si>
  <si>
    <t>5. 비용현황</t>
  </si>
  <si>
    <t>6. 투자자산매매내역</t>
  </si>
  <si>
    <t>7. 이해관계인과의 거래 및 계열회사 발행증권 거래 현황</t>
  </si>
  <si>
    <t>9. 공지사항</t>
  </si>
  <si>
    <t>8. 의결권공시대상 법인에 대한 의결권 행사여부및 그 내용</t>
  </si>
  <si>
    <t>집합투자기구의 종류</t>
  </si>
  <si>
    <t>주식</t>
  </si>
  <si>
    <t>신탁업자</t>
  </si>
  <si>
    <t>6. 투자자산매매내역</t>
  </si>
  <si>
    <t>▶ 매매주식규모 및 회전율</t>
  </si>
  <si>
    <t>( 단위 : 주, 백만원, % )</t>
  </si>
  <si>
    <t>주) 해당운용기간 중 매도한 주식가액의 총액을 해당 운용기간 중 보유한 주식의 평균가액으로 나눈 비율</t>
  </si>
  <si>
    <t>▶ 중개회사별 거래내역</t>
  </si>
  <si>
    <t>( 단위 : 백만원, % )</t>
  </si>
  <si>
    <t>구분</t>
  </si>
  <si>
    <t>회사명</t>
  </si>
  <si>
    <t>거래금액</t>
  </si>
  <si>
    <t>수수료</t>
  </si>
  <si>
    <t>금액</t>
  </si>
  <si>
    <t>수수료율</t>
  </si>
  <si>
    <t>(비중)</t>
  </si>
  <si>
    <t>* 주식 총 거래금액 및 수수료에 대한 중개회사별 비중</t>
  </si>
  <si>
    <t>▣ 그 밖의 증권</t>
  </si>
  <si>
    <t>* 그 밖의 증권 거래금액 및 수수료에 대한 중개회사별 비중</t>
  </si>
  <si>
    <t>▣ 장내파생상품 거래</t>
  </si>
  <si>
    <t>7. 이해관계인과의 거래 및 계열회사 발행증권 거래 현황</t>
  </si>
  <si>
    <t>▶ 이해관계인과의 거래</t>
  </si>
  <si>
    <t>( 단위 : 백만원 )</t>
  </si>
  <si>
    <t>비고</t>
  </si>
  <si>
    <t>▶ 계열회사 발행증권 보유현황 및 비율</t>
  </si>
  <si>
    <t>▣ 개별집합투자기구</t>
  </si>
  <si>
    <t>( 단위:백만원, % )</t>
  </si>
  <si>
    <t>집합투자기구 명칭</t>
  </si>
  <si>
    <t>▣ 전체집합투자기구</t>
  </si>
  <si>
    <t>▶ 계열회사 발행증권 거래 내역</t>
  </si>
  <si>
    <t>( 단위:주,백만원 )</t>
  </si>
  <si>
    <t>▶ 계열회사 발행증권 대차거래 내역</t>
  </si>
  <si>
    <t>( 단위:백만원 )</t>
  </si>
  <si>
    <t>8. 의결권 공시대상 법인에 대한 의결권 행사여부 및 그 내용</t>
  </si>
  <si>
    <t>9. 공지사항</t>
  </si>
  <si>
    <t xml:space="preserve">주    소 : </t>
  </si>
  <si>
    <t xml:space="preserve"> 금융투자협회 http://dis.fundservice.net</t>
  </si>
  <si>
    <t>4. 투자운용전문인력 현황</t>
  </si>
  <si>
    <t>▶책임운용전문인력</t>
  </si>
  <si>
    <t>( 단위:갯수,백만원)</t>
  </si>
  <si>
    <t>성명</t>
  </si>
  <si>
    <t>운용개시일</t>
  </si>
  <si>
    <t>직위(연령)</t>
  </si>
  <si>
    <t>운용중인 다른 집합투자기구현황</t>
  </si>
  <si>
    <t>주요 운용경력 및 이력</t>
  </si>
  <si>
    <t>협회등록번호</t>
  </si>
  <si>
    <t>집합투자기구수</t>
  </si>
  <si>
    <t>운용규모</t>
  </si>
  <si>
    <t>주) 성명이 굵은 글씨로 표시된 것이 책임운용전문인력이며, 책임운용전문인력 이란 운용전문인력중 투자전략</t>
  </si>
  <si>
    <t xml:space="preserve">    수립 및 투자 의사결정 등에 있어 주도적이고 핵심적인 역할을 수행하는 자를 말함</t>
  </si>
  <si>
    <t>▶해외 투자운용전문인력</t>
  </si>
  <si>
    <t>5. 비용현황</t>
  </si>
  <si>
    <t>▶ 업자별 보수 및 수수료 지급현황</t>
  </si>
  <si>
    <t>유형</t>
  </si>
  <si>
    <t>구          분</t>
  </si>
  <si>
    <t>전  기</t>
  </si>
  <si>
    <t>당  기</t>
  </si>
  <si>
    <t>비율(%)</t>
  </si>
  <si>
    <t>보수</t>
  </si>
  <si>
    <t>집합투자업자</t>
  </si>
  <si>
    <t>투자매매중개업자</t>
  </si>
  <si>
    <t>신탁업자</t>
  </si>
  <si>
    <t>일반사무관리회사</t>
  </si>
  <si>
    <t>보수 합계</t>
  </si>
  <si>
    <t>▶ 총보수비용 비율</t>
  </si>
  <si>
    <t>( 단위 :  % )</t>
  </si>
  <si>
    <t>총보수 비용비율</t>
  </si>
  <si>
    <t>중개수수료비율</t>
  </si>
  <si>
    <t>전기</t>
  </si>
  <si>
    <t>당기</t>
  </si>
  <si>
    <t>주) 총보수, 비용비율(Total Expense Ratio)이란 운용보수 등 집합투자기구에서 부담하는 '보수와 기타비용</t>
  </si>
  <si>
    <t xml:space="preserve">    총액을 순자산 연평잔액(보수 • 비용 차감전 기준)으로 나눈 비율로서 해당 운용기간 중 투자자가 부담한</t>
  </si>
  <si>
    <t xml:space="preserve">    총 보수 • 비용수준을 나타냄. 또한 모자형의 경우 상위 집합투자기구에서 발생한 비용을 하위 집합투자</t>
  </si>
  <si>
    <t xml:space="preserve">    기구가 차지하는 비율대로 안분하여, 합산(합성 총보수․비용비율)하여 보여줌.</t>
  </si>
  <si>
    <t>3. 자산현황</t>
  </si>
  <si>
    <t>▶ 자산구성현황</t>
  </si>
  <si>
    <t>주식</t>
  </si>
  <si>
    <t>채권</t>
  </si>
  <si>
    <t>어음</t>
  </si>
  <si>
    <t>집합투자증권</t>
  </si>
  <si>
    <t>파생상품</t>
  </si>
  <si>
    <t>부동산</t>
  </si>
  <si>
    <t>특별자산</t>
  </si>
  <si>
    <t>단기대출및예금</t>
  </si>
  <si>
    <t>기타</t>
  </si>
  <si>
    <t>비율</t>
  </si>
  <si>
    <t>통화별 구분</t>
  </si>
  <si>
    <t>증권</t>
  </si>
  <si>
    <t>단기대출 및   예금</t>
  </si>
  <si>
    <t>자산총액</t>
  </si>
  <si>
    <t>장내</t>
  </si>
  <si>
    <t>장외</t>
  </si>
  <si>
    <t>실물자산</t>
  </si>
  <si>
    <t>합계</t>
  </si>
  <si>
    <t>* ( ) : 구성 비중</t>
  </si>
  <si>
    <t>▶ 투자대상 상위 10종목</t>
  </si>
  <si>
    <t>(단위:%)</t>
  </si>
  <si>
    <t>▼ 각 자산별 보유종목 내역</t>
  </si>
  <si>
    <t>▶ 주식</t>
  </si>
  <si>
    <t>(단위:주,백만원, %)</t>
  </si>
  <si>
    <t>종  목  명</t>
  </si>
  <si>
    <t>보유수량</t>
  </si>
  <si>
    <t>평가액</t>
  </si>
  <si>
    <t>비중</t>
  </si>
  <si>
    <t>■ 총 발행수량의 1% 초과 종목</t>
  </si>
  <si>
    <t>▶ 채권</t>
  </si>
  <si>
    <t>■ 상위 5개 종목</t>
  </si>
  <si>
    <t>(단위:백만원, %)</t>
  </si>
  <si>
    <t>종 목 명</t>
  </si>
  <si>
    <t>액면가액</t>
  </si>
  <si>
    <t>발행일</t>
  </si>
  <si>
    <t>상환일</t>
  </si>
  <si>
    <t>보증기관</t>
  </si>
  <si>
    <t>신용등급</t>
  </si>
  <si>
    <t>▶ 어음</t>
  </si>
  <si>
    <t>▶ 집합투자증권</t>
  </si>
  <si>
    <t>(단위:좌수,백만원, %)</t>
  </si>
  <si>
    <t>▶ 장내파생상품</t>
  </si>
  <si>
    <t>(단위:계약수, 백만원)</t>
  </si>
  <si>
    <t>▶ 장외파생상품</t>
  </si>
  <si>
    <t>▶ 부동산(임대)</t>
  </si>
  <si>
    <t>(단위:백만원)</t>
  </si>
  <si>
    <t>▶ 부동산 - 자금대여/차입</t>
  </si>
  <si>
    <t>▶ 특별자산</t>
  </si>
  <si>
    <t>▶ 단기대출 및 예금</t>
  </si>
  <si>
    <t>▶ 기타자산</t>
  </si>
  <si>
    <t>1. 집합투자기구의 개요</t>
  </si>
  <si>
    <t>▶ 기본정보</t>
  </si>
  <si>
    <t>▶ 재산현황</t>
  </si>
  <si>
    <t>주) 기준가격이란 투자자가 집합투자증권을 입금(매입), 출금(환매)하는 경우 또는 분배금 (상환금포함)</t>
  </si>
  <si>
    <t xml:space="preserve">  수령시에 적용되는 가격으로 집합투자기구의 순자산총액을 발행된 수익증권 총좌수로 나눈 가격을 말합니다.</t>
  </si>
  <si>
    <t>※분배금내역</t>
  </si>
  <si>
    <t>2. 운용경과 및 수익률 현황</t>
  </si>
  <si>
    <t>▶ 운용경과</t>
  </si>
  <si>
    <t>▶ 향후 운용방침</t>
  </si>
  <si>
    <t>▶ 기간수익률</t>
  </si>
  <si>
    <t>※ 비교지수 :</t>
  </si>
  <si>
    <t>▶ 연평균수익률</t>
  </si>
  <si>
    <t>▶ 손익현황</t>
  </si>
  <si>
    <t>손익합계</t>
  </si>
  <si>
    <t>실물 자산</t>
  </si>
  <si>
    <t>집합투자기구명칭</t>
  </si>
  <si>
    <t>전  기  말</t>
  </si>
  <si>
    <t>당  기  말</t>
  </si>
  <si>
    <t>증감률</t>
  </si>
  <si>
    <t>자산총액(A)</t>
  </si>
  <si>
    <t>부채총액(B)</t>
  </si>
  <si>
    <t>발행수익증권총수(D)</t>
  </si>
  <si>
    <t>기준가격(E=C/D*1000)</t>
  </si>
  <si>
    <t xml:space="preserve">  상품의특징</t>
  </si>
  <si>
    <t>투자매매•중개업자</t>
  </si>
  <si>
    <t>일반사무관리회사</t>
  </si>
  <si>
    <t>최근3개월</t>
  </si>
  <si>
    <t>위험등급</t>
  </si>
  <si>
    <t>(단위:백만원,백만좌)</t>
  </si>
  <si>
    <t>(단위: 원, 좌, %)</t>
  </si>
  <si>
    <t>(단위: %)</t>
  </si>
  <si>
    <t>(단위: 백만원)</t>
  </si>
  <si>
    <t>※ 비교지수 :</t>
  </si>
  <si>
    <t>구    분</t>
  </si>
  <si>
    <t>종    목</t>
  </si>
  <si>
    <t>비  중</t>
  </si>
  <si>
    <t>매      수</t>
  </si>
  <si>
    <t>매      도</t>
  </si>
  <si>
    <t>매매회전율</t>
  </si>
  <si>
    <t>수  량</t>
  </si>
  <si>
    <t>금  액</t>
  </si>
  <si>
    <t>※ 위 투자실적은 과거 성과를 나타낼 뿐 미래의 운용성과를 보장하는 것은 아닙니다.</t>
  </si>
  <si>
    <t>채권</t>
  </si>
  <si>
    <t>어음</t>
  </si>
  <si>
    <t>증권</t>
  </si>
  <si>
    <t>주) 평가금액이 자산총액의 5%를 초과하는 경우 기재</t>
  </si>
  <si>
    <t>신영플러스안정형 증권 투자회사 2호(채권혼합)</t>
  </si>
  <si>
    <t>신영플러스안정형 증권 투자회사 2호(채권혼합)</t>
  </si>
  <si>
    <t>[혼합형 집합투자기구]</t>
  </si>
  <si>
    <t>(운용기간 : 2009년 03월 25일 -2009년 06월 24일 )</t>
  </si>
  <si>
    <t xml:space="preserve">이 상품은 [혼합형 집합투자기구] 로서, </t>
  </si>
  <si>
    <t xml:space="preserve"> [추가 입금이 가능한 추가형 집합투자기구입니다.]</t>
  </si>
  <si>
    <t>자산운용보고서는 자본시장과 금융투자업에 관한 법률에 의거 집합투자업자가 작성</t>
  </si>
  <si>
    <t>하며, 투자자가 가입한 상품의 특정기간(3개월)동안의 자산운용에 대한 결과를</t>
  </si>
  <si>
    <t>요약하여 제공하는 보고서입니다.</t>
  </si>
  <si>
    <t>신영투자신탁운용</t>
  </si>
  <si>
    <t>서울시 영등포구 여의도동 34-12 신영증권빌딩(6,7층) 신영투자신탁운용(주)</t>
  </si>
  <si>
    <t>서울시 영등포구 여의도동 34-12 신영증권빌딩(6,7층) 신영투자신탁운용(주)</t>
  </si>
  <si>
    <t>( 전화 :02-2004-9500 , www.syfund.co.kr )</t>
  </si>
  <si>
    <t>중위험</t>
  </si>
  <si>
    <t>[투자회사],[증권집합투자기구](혼합채권형),추가형,개방형</t>
  </si>
  <si>
    <t xml:space="preserve">2009.03.25 -2009.06.24 </t>
  </si>
  <si>
    <t>종료일이 따로 없습니다.</t>
  </si>
  <si>
    <t>하나은행</t>
  </si>
  <si>
    <t>신한아이타스</t>
  </si>
  <si>
    <t xml:space="preserve">신영증권 </t>
  </si>
  <si>
    <t>※해당사항 없음</t>
  </si>
  <si>
    <t>해당사항없음</t>
  </si>
  <si>
    <t>KRW</t>
  </si>
  <si>
    <t>채권</t>
  </si>
  <si>
    <t>통화안정증권</t>
  </si>
  <si>
    <t>산금08신이0106-090</t>
  </si>
  <si>
    <t>통안44-701-2-9</t>
  </si>
  <si>
    <t>통안44-747-2-28</t>
  </si>
  <si>
    <t>통안44-707-2-12</t>
  </si>
  <si>
    <t>단기대출및예금</t>
  </si>
  <si>
    <t>한국증권금융(콜)</t>
  </si>
  <si>
    <t>삼성전자</t>
  </si>
  <si>
    <t>한국전력</t>
  </si>
  <si>
    <t>예금(뮤추얼)</t>
  </si>
  <si>
    <t>SK에너지</t>
  </si>
  <si>
    <t>한국가스공사</t>
  </si>
  <si>
    <t>KT</t>
  </si>
  <si>
    <t>RF</t>
  </si>
  <si>
    <t>AAA</t>
  </si>
  <si>
    <t>해당사항 없음</t>
  </si>
  <si>
    <t>신영플러스안정형 증권 투자회사 2호(채권혼합)(0502)</t>
  </si>
  <si>
    <t>플러스안정형증권회사2호(채권혼합)</t>
  </si>
  <si>
    <t>비관계회사</t>
  </si>
  <si>
    <t>신영증권</t>
  </si>
  <si>
    <t>03월(09.03.25 - 09.04.24)</t>
  </si>
  <si>
    <t>04월(09.04.25 - 09.05.24)</t>
  </si>
  <si>
    <t>05월(09.05.25 - 09.06.24)</t>
  </si>
  <si>
    <t>푸르덴셜증권</t>
  </si>
  <si>
    <t>※ 이해인과의 기타거래 없음</t>
  </si>
  <si>
    <t xml:space="preserve"> 이 보고서는 자본시장법에 의해 [신영플러스안정형 증권 투자회사 2호(채권혼합)]의</t>
  </si>
  <si>
    <t xml:space="preserve"> 집합투자업자인 [신영투자신탁운용]이 작성하여  신탁업자인 [하나은행]의 확인을 받아</t>
  </si>
  <si>
    <t xml:space="preserve"> 투자매매 ．중개업자인 [신영증권]을(를) 통해 투자자에게 제공됩니다.</t>
  </si>
  <si>
    <t xml:space="preserve"> 다만 일괄 예탁된 집합투자기구의 신탁업자 확인기간은 일괄 예탁된 날 이후 기간에 한합니다.</t>
  </si>
  <si>
    <t>02-2004-9500</t>
  </si>
  <si>
    <t>www.syfund.co.kr</t>
  </si>
  <si>
    <t>자산운용협회에서 펀드에 부여하는 고유의 코드이며, 이를 이용하여 펀드의 각종 정보에 대한</t>
  </si>
  <si>
    <t>조회가 가능합니다.</t>
  </si>
  <si>
    <t>자산운용협회 펀드코드</t>
  </si>
  <si>
    <t>약관(정관)상 주식에 간접투자재산이 60%이상을 투자하는 펀드입니다.</t>
  </si>
  <si>
    <t>주식형(간접투자기구)</t>
  </si>
  <si>
    <t>기존에 설정된 펀드에 추가로 설정이 가능한 펀드입니다.</t>
  </si>
  <si>
    <t>추가형(간접투자기구)</t>
  </si>
  <si>
    <t>통상 멀티클래스 펀드로 부릅니다. 멀티클래스 펀드란 하나의 펀드내에서 투자자그룹(Class)별로</t>
  </si>
  <si>
    <t>서로다른 판매보수와 수수료 체계를 적용하는 상품을 말합니다. 보수와 수수료의 차이로 Class별</t>
  </si>
  <si>
    <t>기준가격은 다르게 산출되지만, 각 Class는 하나의 펀드로 간주돼 통합 운용되므로 자산운용 및</t>
  </si>
  <si>
    <t>평가방법은 동일합니다.</t>
  </si>
  <si>
    <t>종류형(간접투자기구)</t>
  </si>
  <si>
    <t>증권거래법상 유가증권의 일종으로 자산운용회사가 일반 대중으로부터 자금을 모아 펀드를 만들</t>
  </si>
  <si>
    <t>때 이 펀드에 투자한 투자자들에게 출자비율에 따라 나눠주는 권리증서를 말합니다. 투자신탁에</t>
  </si>
  <si>
    <t>가입(매입)한다는 것은 이 수익증권을 산다는 의미입니다.</t>
  </si>
  <si>
    <t>수익증권</t>
  </si>
  <si>
    <t>투자신탁의 운용 및 관리와 관련된 비용입니다. 다시 말해 재산을 운용 및 관리해 준 댓가로</t>
  </si>
  <si>
    <t>고객이 지불하는 비용입니다. 이는 통상 연율로 표시되며, 신탁보수에는 운용, 판매, 수탁보수</t>
  </si>
  <si>
    <t>등이 있습니다. 보수율은 상품마다 다르게 책정되는 것이 일반적입니다.</t>
  </si>
  <si>
    <t>보수</t>
  </si>
  <si>
    <t>투자자는 은행,증권사,보험사 등의 판매회사에서 펀드에 가입하지만 이렇게 투자자로부터 모집한</t>
  </si>
  <si>
    <t>자금으로 실제 주식 등의 유가증권에 투자,운용하는 회사는 자산운용회사입니다. 자산운용회사는</t>
  </si>
  <si>
    <t>투자자로부터 자금을 모은 위탁자가 되어 펀드의 운용을 업으로 하는 자로서 금감위의 허가를</t>
  </si>
  <si>
    <t>받은 회사를 말합니다.</t>
  </si>
  <si>
    <t>자산운용회사</t>
  </si>
  <si>
    <t>수탁회사란 펀드의 수탁자로서 펀드재산의 보관 및 관리를 영업으로 하는 회사를 말합니다. 현행</t>
  </si>
  <si>
    <t>법은 자산운용회사가 투자자로부터 위탁받은 재산을 운용회사의 고유재산과 분리하여 관리하도록</t>
  </si>
  <si>
    <t>규정하고 있으며, 이에 따라 투자자의 투자자금은 수탁회사에 안전하게 보관,관리되고 있습니다.</t>
  </si>
  <si>
    <t>수탁회사</t>
  </si>
  <si>
    <t>펀드 일반사무관리업무의 위탁을 받아 펀드기준가 산정 등의 업무를 수행하는 회사를 말합니다.</t>
  </si>
  <si>
    <t>일반사무관리회사</t>
  </si>
  <si>
    <t>판매회사란 펀드의 판매,환매등을 주된 업무로 하는 회사를 말하며, 투자자에게 펀드를 판매하는</t>
  </si>
  <si>
    <t>은행,증권사, 보험사 등이 이에 속합니다. 판매회사는 투자자 보호를 위하여 판매와 관련된 주요</t>
  </si>
  <si>
    <t>법령 및 판매행위준칙을 준수할 의무가 있습니다.</t>
  </si>
  <si>
    <t>판매회사</t>
  </si>
  <si>
    <t>해당 운용기간중 펀드에서 지출되는 유가증권 및 파생상품등의 매매수수료 총액을 펀드의 순자산</t>
  </si>
  <si>
    <t>총액으로 나눈 비율입니다.</t>
  </si>
  <si>
    <t>매매수수료 비율</t>
  </si>
  <si>
    <t>허남권</t>
  </si>
  <si>
    <t>본부장(47)</t>
  </si>
  <si>
    <t>신영증권 영업 및 상품운용(7년4개월)
신영투신 주식운용본부(12년11개월)
現)신영투신 주식운용본부장</t>
  </si>
  <si>
    <t>고도희</t>
  </si>
  <si>
    <t>2009.04.10</t>
  </si>
  <si>
    <t>사원(27)</t>
  </si>
  <si>
    <t>신영자산운용 주식운용(3년6개월)</t>
  </si>
  <si>
    <t>주식 중 안정성이 높은 공모주 및 배당주에 15%이하로 투자하고 나머지 자산에 대해 채권 및 현금성 자산에 투자하여 실세금리 이상의 수익 달성을 목표로 합니다.</t>
  </si>
  <si>
    <t xml:space="preserve">
[채권부문]
미국에서 시작된 금융위기로 인한 글로벌 경기둔화와 이에 대응하기 위한 전세계적인 금리인하정책에 영향 받으며 전년부터 국내에서도 공격적인 금리인하가 단행되었습니다.  2009년에도 주요국 중심의 공격적인 글로벌 금리인하 기조 속에서 한국은행도 실물부문의 급속한 경기침체에 대응하기 위해 이번 1월과 2월에도 금리인하를 단행하였고 지난 10월부터 5차례에 걸쳐 기준금리는 총 3.25%인하되어 기준금리는 5.25%에서 2%까지 인하된 상황입니다. </t>
  </si>
  <si>
    <t xml:space="preserve">
2분기 들어 각종지표가 조금씩 개선되는 모습을 보이면서 국내외에는 경기가 바닥을 확인하고 다시 상승세를 탈 것이라는 기대감이 조심스럽게 형성되고 있습니다.  시장의 관심은 경기침체보다는 경기부양을 위해 그동안 공급되었던 유동성문제 쪽으로 옮겨가고 있기때문에 국내에서 추가적인 금리인하 정책에 대한 기대감은 소멸되었고 연내에 통화긴축정책이 시도될수 있다는 우려가 확대되면서 채권단기물을 중심으로 금리가 상승하고 있으며 수익률곡선은 평탄화가 진행되는 모습을 보이고 있습니다.  </t>
  </si>
  <si>
    <t xml:space="preserve">
그러나 국내경기 회복에 대한 확신을 하기에는 이른감이 있고 경기부양을 위해 공급되었던 유동성 또한 아직 크게 경계할 수준은 아니기 때문에 정부가 통화긴축정책 즉 기준금리 인상조치를 취할 때 까지는 시간적 여유가 있다고 판단합니다. </t>
  </si>
  <si>
    <t xml:space="preserve">
[채권부문]
펀드는 기본적인 포트폴리오 구성에 있어 국고채, 통안채, 우량은행채 중심의 유동성이 있는 종목을 편입대상으로 하여 신용위험에 대한 노출은 최소화하고 단기적으로 대응하는 공격적 운용보다는 보유수익률 제고를 목표로 두고 안정적인 운용에 최선을 다할 계획입니다. </t>
  </si>
  <si>
    <t>2005.04.20</t>
  </si>
  <si>
    <t xml:space="preserve">
[주식부분]
지난 3개월동안의 국내 주식시장은 4월초의 1,230선 내외의 지수가 5월초까지 1,400선을 넘어서면서 3월 이후의 가파른 상승세를 이어가다 5월 이후부터 현재까지 1,400선 내외수준에서 횡보하는 모습을 보이고 있습니다. 연초이후 풍부한 유동성을 바탕으로 예상보다 빠른 기업실적 회복에 대한 기대와 경기지표의 개선으로 급상승한 국내외 증시현황에 대해 경기회복에 비해 주식시장이 단기간에 급등했다는 의견이 최근 많아지면서 밸류에이션 부담과 함께 개인들과 외국인들의 순 매수세가  약화되어 수급측면에서도 다소 불안정한 모습을 보이고 있습니다. </t>
  </si>
  <si>
    <t xml:space="preserve">
시장이 아직 뚜렷한 방향을 잡고 있지 못하는 상황에서 종목별 변동성은 당분간 확대될 것으로 보이며 동 펀드는 리스크 관리와 함께 하반기 이후 꾸준한 실적개선으로 기업가치 상승이 기대되는 종목발굴과 편입에 계속 노력하도록 하겠습니다. 지난 분기동안 편입비는 13%수준을 유지했고, 주가상승으로 인한 차익실현의 목적으로 LG이노텍과 디씨엠, 한국제지등의 종목 비중을 다소 줄였으며, 전체적으로 안정적인 포트폴리 운용전략을 계속해서 유지하고자 노력하였습니다.</t>
  </si>
  <si>
    <t xml:space="preserve">
국내외 경제지표들의 경기저점 신호가 확연해지고 있긴 하지만 실업률과 소비수준을 중심으로한 실물경제의 회복은 아직 의심스러운 수준입니다. 또한 금융위기의 여파가 완전히 가시지 않은 상태에서 각국의 과감한 경기부양정책의 부작용  대한 우려와 함께 경기회복에 대한 기대감이 조금씩 완화되고 있어 향후 시장의 방향을 가늠하기 더욱 어려운 시점입니다
</t>
  </si>
  <si>
    <t xml:space="preserve">
[공모주 부문] 
최근 공모주 시장은 주식시장의 강세 흐름에 힘입어 여러 기업들이 수요 예측에 나서면서 회복되고 있는 모습을 보였습니다. 소형 업체 위주에서 점차적으로 중형 업체들의 수요 예측이 늘어났으나, 아직까지 물량이 큰 대형 업체들의 상장은 다소 부진한 모습을 보이고 있습니다.  4월에는 11개 업체가 약 2,000억 규모로, 5월에는 7개 업체가 약 2,200억 규모로,6월에는 2개 기업이 약 620억 규모로 수요예측을 실시하였습니다.  </t>
  </si>
  <si>
    <t xml:space="preserve">
[주식부분]
동 펀드는 시장상황에 대한 판단에 지나치게 의존하기 보다는 지금까지처럼 기업자체의 펀더멘털에 주목하여 장기적인 기간동안 펀드 성과에 기여할 수 있는 기업을 찾아낸다는 원칙을 계속해서 지켜나가도록 최선을 다하겠습니다. 향후 종목별로 차익실현과 교체매매를 통해 상대적으로 저평가된 종목의 비중확대에 치중하여 리스크를 줄이는 동시에 장기적으로 실적상승을 통한 기업가치개선을 보일 수 있는 종목 발굴를 위해 꾸준히 노력하도록 하겠습니다.</t>
  </si>
  <si>
    <t xml:space="preserve">
[공모주 부문] 
4,5월에는 공모주 시장 환경이 예년에 비해 좋은 상황은 아닌 수준이었지만 주식 시장의 상승으로 인해 양호한 수익률을 보였습니다. 또한 일부 기업들은 과열 양상을 보이면서 펀더맨털에 비해 매우 큰 폭으로 상승한 업체들도 일부 있었습니다. 그러나 6월부터  주식시장의 소강 상태와 맞물려 그 열기가 다소 식어가는 모습을 보이고 있습니다. 동 펀드는 향후에도 보수적이고 철저한 기업분석을 통해 시장상황의 변동성에도 불구하고 안정적인 수익률을 올릴 수 있도록 최선을 다하도록 노력하겠습니다.</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</si>
</sst>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 "/>
    <numFmt numFmtId="177" formatCode="_-* #,##0.00_-;\-* #,##0.00_-;_-* &quot;-&quot;_-;_-@_-"/>
    <numFmt numFmtId="178" formatCode="#,##0_);[Red]\(#,##0\)"/>
    <numFmt numFmtId="179" formatCode="#,##0_ "/>
    <numFmt numFmtId="180" formatCode="\(0.00%\)"/>
    <numFmt numFmtId="181" formatCode="0.00_);\(0.00\)"/>
    <numFmt numFmtId="182" formatCode="yyyy\-mm\-dd"/>
    <numFmt numFmtId="183" formatCode="yy&quot;-&quot;m&quot;-&quot;d;@"/>
    <numFmt numFmtId="184" formatCode="yyyy&quot;-&quot;m&quot;-&quot;d;@"/>
    <numFmt numFmtId="185" formatCode="mm&quot;월&quot;\ dd&quot;일&quot;"/>
    <numFmt numFmtId="186" formatCode="&quot;Yes&quot;;&quot;Yes&quot;;&quot;No&quot;"/>
    <numFmt numFmtId="187" formatCode="&quot;True&quot;;&quot;True&quot;;&quot;False&quot;"/>
    <numFmt numFmtId="188" formatCode="&quot;On&quot;;&quot;On&quot;;&quot;Off&quot;"/>
    <numFmt numFmtId="189" formatCode="#,##0.00_ ;[Red]\-#,##0.00\ "/>
    <numFmt numFmtId="190" formatCode="#,##0.00_ "/>
    <numFmt numFmtId="191" formatCode="0.0%"/>
    <numFmt numFmtId="192" formatCode="0.00_);[Red]\(0.00\)"/>
    <numFmt numFmtId="193" formatCode="#,##0.00_);[Red]\(#,##0.00\)"/>
    <numFmt numFmtId="194" formatCode="\(0%\)"/>
    <numFmt numFmtId="195" formatCode="\(0.00\)"/>
    <numFmt numFmtId="196" formatCode="0.00_ ;[Red]\-0.00\ "/>
    <numFmt numFmtId="197" formatCode="_-* #,##0.0000_-;\-* #,##0.0000_-;_-* &quot;-&quot;????_-;_-@_-"/>
    <numFmt numFmtId="198" formatCode="#,##0.000000_ ;[Red]\-#,##0.000000\ "/>
    <numFmt numFmtId="199" formatCode="0.0000%"/>
  </numFmts>
  <fonts count="36">
    <font>
      <sz val="11"/>
      <name val="돋움"/>
      <family val="3"/>
    </font>
    <font>
      <sz val="8"/>
      <name val="돋움"/>
      <family val="3"/>
    </font>
    <font>
      <sz val="4.5"/>
      <name val="돋움"/>
      <family val="3"/>
    </font>
    <font>
      <u val="single"/>
      <sz val="11"/>
      <color indexed="12"/>
      <name val="돋움"/>
      <family val="3"/>
    </font>
    <font>
      <u val="single"/>
      <sz val="11"/>
      <color indexed="36"/>
      <name val="돋움"/>
      <family val="3"/>
    </font>
    <font>
      <sz val="11"/>
      <name val="굴림체"/>
      <family val="3"/>
    </font>
    <font>
      <sz val="24"/>
      <name val="굴림체"/>
      <family val="3"/>
    </font>
    <font>
      <b/>
      <sz val="18"/>
      <name val="굴림체"/>
      <family val="3"/>
    </font>
    <font>
      <sz val="14"/>
      <name val="굴림체"/>
      <family val="3"/>
    </font>
    <font>
      <sz val="12"/>
      <name val="굴림체"/>
      <family val="3"/>
    </font>
    <font>
      <sz val="20"/>
      <name val="굴림체"/>
      <family val="3"/>
    </font>
    <font>
      <b/>
      <sz val="24"/>
      <name val="굴림체"/>
      <family val="3"/>
    </font>
    <font>
      <b/>
      <sz val="18"/>
      <color indexed="9"/>
      <name val="굴림체"/>
      <family val="3"/>
    </font>
    <font>
      <b/>
      <sz val="14"/>
      <name val="굴림체"/>
      <family val="3"/>
    </font>
    <font>
      <b/>
      <sz val="12"/>
      <name val="굴림체"/>
      <family val="3"/>
    </font>
    <font>
      <b/>
      <sz val="11"/>
      <name val="굴림체"/>
      <family val="3"/>
    </font>
    <font>
      <b/>
      <sz val="16"/>
      <name val="굴림체"/>
      <family val="3"/>
    </font>
    <font>
      <sz val="10"/>
      <name val="굴림체"/>
      <family val="3"/>
    </font>
    <font>
      <sz val="9"/>
      <name val="굴림체"/>
      <family val="3"/>
    </font>
    <font>
      <b/>
      <u val="single"/>
      <sz val="12"/>
      <name val="굴림체"/>
      <family val="3"/>
    </font>
    <font>
      <sz val="11"/>
      <color indexed="9"/>
      <name val="굴림체"/>
      <family val="3"/>
    </font>
    <font>
      <b/>
      <sz val="10"/>
      <name val="굴림체"/>
      <family val="3"/>
    </font>
    <font>
      <sz val="8"/>
      <name val="굴림체"/>
      <family val="3"/>
    </font>
    <font>
      <sz val="11"/>
      <color indexed="10"/>
      <name val="굴림체"/>
      <family val="3"/>
    </font>
    <font>
      <sz val="12"/>
      <color indexed="9"/>
      <name val="굴림체"/>
      <family val="3"/>
    </font>
    <font>
      <b/>
      <i/>
      <sz val="11"/>
      <color indexed="10"/>
      <name val="굴림체"/>
      <family val="3"/>
    </font>
    <font>
      <b/>
      <sz val="11"/>
      <color indexed="10"/>
      <name val="굴림체"/>
      <family val="3"/>
    </font>
    <font>
      <sz val="5"/>
      <name val="돋움"/>
      <family val="3"/>
    </font>
    <font>
      <sz val="8.25"/>
      <name val="돋움"/>
      <family val="3"/>
    </font>
    <font>
      <sz val="9"/>
      <color indexed="10"/>
      <name val="굴림체"/>
      <family val="3"/>
    </font>
    <font>
      <b/>
      <sz val="18"/>
      <color indexed="8"/>
      <name val="굴림체"/>
      <family val="3"/>
    </font>
    <font>
      <sz val="11"/>
      <color indexed="8"/>
      <name val="굴림체"/>
      <family val="3"/>
    </font>
    <font>
      <b/>
      <sz val="9"/>
      <color indexed="10"/>
      <name val="굴림체"/>
      <family val="3"/>
    </font>
    <font>
      <b/>
      <sz val="10"/>
      <color indexed="8"/>
      <name val="굴림체"/>
      <family val="3"/>
    </font>
    <font>
      <b/>
      <sz val="10"/>
      <color indexed="9"/>
      <name val="굴림체"/>
      <family val="3"/>
    </font>
    <font>
      <b/>
      <sz val="9"/>
      <name val="굴림체"/>
      <family val="3"/>
    </font>
  </fonts>
  <fills count="3">
    <fill>
      <patternFill/>
    </fill>
    <fill>
      <patternFill patternType="gray125"/>
    </fill>
    <fill>
      <patternFill patternType="solid">
        <fgColor indexed="22"/>
        <bgColor indexed="64"/>
      </patternFill>
    </fill>
  </fills>
  <borders count="24">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356">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9" fillId="0" borderId="0" xfId="0" applyFont="1" applyBorder="1" applyAlignment="1">
      <alignment horizontal="center" vertical="justify"/>
    </xf>
    <xf numFmtId="0" fontId="9"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5" fillId="0" borderId="0" xfId="0" applyFont="1" applyAlignment="1">
      <alignment horizontal="right" vertical="center"/>
    </xf>
    <xf numFmtId="0" fontId="5" fillId="0" borderId="0" xfId="0" applyFont="1" applyFill="1" applyBorder="1" applyAlignment="1">
      <alignment horizontal="center" vertical="center"/>
    </xf>
    <xf numFmtId="0" fontId="14" fillId="0" borderId="0" xfId="0" applyFont="1" applyAlignment="1">
      <alignment vertical="center"/>
    </xf>
    <xf numFmtId="0" fontId="9"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vertical="center"/>
    </xf>
    <xf numFmtId="10" fontId="5" fillId="0" borderId="0" xfId="0" applyNumberFormat="1" applyFont="1" applyFill="1" applyBorder="1" applyAlignment="1">
      <alignment horizontal="right" vertical="center"/>
    </xf>
    <xf numFmtId="9" fontId="5" fillId="0" borderId="0" xfId="0" applyNumberFormat="1" applyFont="1" applyFill="1" applyBorder="1" applyAlignment="1">
      <alignment horizontal="right" vertical="center"/>
    </xf>
    <xf numFmtId="0" fontId="5" fillId="0" borderId="0" xfId="0" applyFont="1" applyAlignment="1">
      <alignment horizontal="left" vertical="top"/>
    </xf>
    <xf numFmtId="0" fontId="14" fillId="0" borderId="0" xfId="0" applyFont="1" applyBorder="1" applyAlignment="1">
      <alignment horizontal="left" vertical="top"/>
    </xf>
    <xf numFmtId="0" fontId="5" fillId="0" borderId="0" xfId="0" applyFont="1" applyBorder="1" applyAlignment="1">
      <alignment horizontal="left" vertical="top"/>
    </xf>
    <xf numFmtId="0" fontId="14" fillId="0" borderId="0" xfId="0" applyFont="1" applyBorder="1" applyAlignment="1">
      <alignment vertical="center"/>
    </xf>
    <xf numFmtId="0" fontId="16" fillId="0" borderId="0" xfId="0" applyFont="1" applyAlignment="1">
      <alignment vertical="center"/>
    </xf>
    <xf numFmtId="0" fontId="9" fillId="0" borderId="0" xfId="0" applyFont="1" applyAlignment="1">
      <alignment horizontal="right"/>
    </xf>
    <xf numFmtId="0" fontId="17" fillId="0" borderId="0" xfId="0" applyFont="1" applyAlignment="1">
      <alignment horizontal="right"/>
    </xf>
    <xf numFmtId="0" fontId="5" fillId="0" borderId="0" xfId="0" applyFont="1" applyBorder="1" applyAlignment="1">
      <alignment vertical="center"/>
    </xf>
    <xf numFmtId="0" fontId="9" fillId="0" borderId="0" xfId="0" applyFont="1" applyBorder="1" applyAlignment="1">
      <alignment horizontal="center" vertical="center"/>
    </xf>
    <xf numFmtId="0" fontId="14"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Fill="1" applyBorder="1" applyAlignment="1">
      <alignment vertical="center"/>
    </xf>
    <xf numFmtId="10" fontId="17" fillId="0" borderId="0" xfId="0" applyNumberFormat="1" applyFont="1" applyFill="1" applyBorder="1" applyAlignment="1">
      <alignment horizontal="center" vertical="center"/>
    </xf>
    <xf numFmtId="0" fontId="17" fillId="0" borderId="0" xfId="0" applyFont="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14" fillId="0" borderId="0" xfId="0" applyFont="1" applyFill="1" applyAlignment="1">
      <alignment horizontal="left" vertical="center"/>
    </xf>
    <xf numFmtId="0" fontId="17" fillId="0" borderId="0" xfId="0" applyFont="1" applyBorder="1" applyAlignment="1">
      <alignment vertical="center"/>
    </xf>
    <xf numFmtId="0" fontId="14" fillId="0" borderId="0" xfId="0" applyFont="1" applyBorder="1" applyAlignment="1">
      <alignment horizontal="left" vertical="center"/>
    </xf>
    <xf numFmtId="0" fontId="17" fillId="0" borderId="0" xfId="0" applyFont="1" applyFill="1" applyAlignment="1">
      <alignment vertical="center"/>
    </xf>
    <xf numFmtId="179" fontId="17" fillId="0" borderId="0" xfId="0" applyNumberFormat="1" applyFont="1" applyFill="1" applyBorder="1" applyAlignment="1">
      <alignment horizontal="right" vertical="center"/>
    </xf>
    <xf numFmtId="0" fontId="17" fillId="0" borderId="0" xfId="0" applyFont="1" applyAlignment="1">
      <alignment horizontal="left" vertical="center"/>
    </xf>
    <xf numFmtId="0" fontId="5" fillId="0" borderId="0" xfId="0" applyFont="1" applyAlignment="1">
      <alignment horizontal="right"/>
    </xf>
    <xf numFmtId="0" fontId="5" fillId="0" borderId="0" xfId="0" applyFont="1" applyBorder="1" applyAlignment="1">
      <alignment horizontal="left" vertical="center"/>
    </xf>
    <xf numFmtId="0" fontId="5" fillId="0" borderId="0" xfId="0" applyFont="1" applyAlignment="1">
      <alignment horizontal="left" vertical="top" wrapText="1"/>
    </xf>
    <xf numFmtId="0" fontId="17" fillId="0" borderId="0" xfId="0" applyFont="1" applyBorder="1" applyAlignment="1">
      <alignment horizontal="left" vertical="center"/>
    </xf>
    <xf numFmtId="0" fontId="20" fillId="0" borderId="0" xfId="0" applyFont="1" applyAlignment="1">
      <alignment vertical="center"/>
    </xf>
    <xf numFmtId="0" fontId="21" fillId="0" borderId="0" xfId="0" applyFont="1" applyFill="1" applyBorder="1" applyAlignment="1">
      <alignment vertical="center"/>
    </xf>
    <xf numFmtId="0" fontId="21" fillId="0" borderId="0" xfId="0" applyFont="1" applyAlignment="1">
      <alignment vertical="center"/>
    </xf>
    <xf numFmtId="0" fontId="5" fillId="0" borderId="0" xfId="0" applyFont="1" applyBorder="1" applyAlignment="1">
      <alignment horizontal="center" vertical="center"/>
    </xf>
    <xf numFmtId="10" fontId="5" fillId="0" borderId="0" xfId="0" applyNumberFormat="1" applyFont="1" applyBorder="1" applyAlignment="1">
      <alignment horizontal="center" vertical="center"/>
    </xf>
    <xf numFmtId="0" fontId="17" fillId="0" borderId="0" xfId="0" applyFont="1" applyAlignment="1">
      <alignment horizontal="left" vertical="top"/>
    </xf>
    <xf numFmtId="10" fontId="20" fillId="0" borderId="0" xfId="0" applyNumberFormat="1" applyFont="1" applyAlignment="1">
      <alignment vertical="center"/>
    </xf>
    <xf numFmtId="0" fontId="23" fillId="0" borderId="0" xfId="0" applyFont="1" applyAlignment="1">
      <alignment vertical="center"/>
    </xf>
    <xf numFmtId="10" fontId="5" fillId="0" borderId="0" xfId="0" applyNumberFormat="1" applyFont="1" applyAlignment="1">
      <alignment vertical="center"/>
    </xf>
    <xf numFmtId="0" fontId="24" fillId="0" borderId="0" xfId="0" applyFont="1" applyAlignment="1">
      <alignment vertical="center"/>
    </xf>
    <xf numFmtId="0" fontId="24" fillId="0" borderId="0" xfId="0" applyFont="1" applyBorder="1" applyAlignment="1">
      <alignment vertical="center"/>
    </xf>
    <xf numFmtId="9" fontId="20" fillId="0" borderId="0" xfId="0" applyNumberFormat="1" applyFont="1" applyFill="1" applyBorder="1" applyAlignment="1">
      <alignment horizontal="right" vertical="center"/>
    </xf>
    <xf numFmtId="9" fontId="20" fillId="0" borderId="0" xfId="0" applyNumberFormat="1" applyFont="1" applyFill="1" applyBorder="1" applyAlignment="1">
      <alignment vertical="center"/>
    </xf>
    <xf numFmtId="0" fontId="20" fillId="0" borderId="0" xfId="0" applyFont="1" applyFill="1" applyBorder="1" applyAlignment="1">
      <alignment vertical="center"/>
    </xf>
    <xf numFmtId="0" fontId="18" fillId="0" borderId="0" xfId="0" applyFont="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17" fillId="0" borderId="0" xfId="0" applyFont="1" applyBorder="1" applyAlignment="1">
      <alignment horizontal="center" vertical="center"/>
    </xf>
    <xf numFmtId="179" fontId="17" fillId="0" borderId="0" xfId="0" applyNumberFormat="1" applyFont="1" applyBorder="1" applyAlignment="1">
      <alignment horizontal="center" vertical="center"/>
    </xf>
    <xf numFmtId="190" fontId="17" fillId="0" borderId="0" xfId="0" applyNumberFormat="1" applyFont="1" applyBorder="1" applyAlignment="1">
      <alignment horizontal="center" vertical="center"/>
    </xf>
    <xf numFmtId="0" fontId="17" fillId="0" borderId="0" xfId="0" applyFont="1" applyFill="1" applyBorder="1" applyAlignment="1">
      <alignment horizontal="left" vertical="center"/>
    </xf>
    <xf numFmtId="195" fontId="5" fillId="0" borderId="0" xfId="0" applyNumberFormat="1" applyFont="1" applyAlignment="1">
      <alignment vertical="center"/>
    </xf>
    <xf numFmtId="2" fontId="5" fillId="0" borderId="0" xfId="0" applyNumberFormat="1" applyFont="1" applyAlignment="1">
      <alignment vertical="center"/>
    </xf>
    <xf numFmtId="0" fontId="13" fillId="0" borderId="0" xfId="0" applyFont="1" applyFill="1" applyBorder="1" applyAlignment="1">
      <alignment horizontal="left" vertical="center"/>
    </xf>
    <xf numFmtId="2" fontId="5" fillId="0" borderId="0" xfId="0" applyNumberFormat="1" applyFont="1" applyBorder="1" applyAlignment="1">
      <alignment vertical="center"/>
    </xf>
    <xf numFmtId="195" fontId="5" fillId="0" borderId="0" xfId="0" applyNumberFormat="1" applyFont="1" applyBorder="1" applyAlignment="1">
      <alignment vertical="center"/>
    </xf>
    <xf numFmtId="0" fontId="22" fillId="0" borderId="0"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9" fillId="0" borderId="0" xfId="0" applyFont="1" applyFill="1" applyBorder="1" applyAlignment="1">
      <alignment vertical="center"/>
    </xf>
    <xf numFmtId="0" fontId="17" fillId="0" borderId="0" xfId="0" applyFont="1" applyFill="1" applyBorder="1" applyAlignment="1">
      <alignment vertical="center"/>
    </xf>
    <xf numFmtId="0" fontId="12" fillId="0" borderId="0" xfId="0" applyFont="1" applyFill="1" applyBorder="1" applyAlignment="1">
      <alignment horizontal="left" vertical="center"/>
    </xf>
    <xf numFmtId="10" fontId="5" fillId="0" borderId="0" xfId="0" applyNumberFormat="1" applyFont="1" applyFill="1" applyBorder="1" applyAlignment="1">
      <alignment horizontal="center" vertical="center"/>
    </xf>
    <xf numFmtId="0" fontId="22" fillId="0" borderId="0" xfId="0" applyNumberFormat="1" applyFont="1" applyBorder="1" applyAlignment="1">
      <alignment horizontal="center" vertical="center"/>
    </xf>
    <xf numFmtId="0" fontId="26" fillId="0" borderId="0" xfId="0" applyFont="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xf>
    <xf numFmtId="0" fontId="29" fillId="0" borderId="0" xfId="0" applyFont="1" applyFill="1" applyBorder="1" applyAlignment="1">
      <alignment horizontal="center" vertical="center" wrapText="1"/>
    </xf>
    <xf numFmtId="179" fontId="29" fillId="0" borderId="0" xfId="0" applyNumberFormat="1" applyFont="1" applyFill="1" applyBorder="1" applyAlignment="1">
      <alignment horizontal="right" vertical="center" shrinkToFit="1"/>
    </xf>
    <xf numFmtId="0" fontId="21" fillId="0" borderId="0" xfId="0" applyFont="1" applyFill="1" applyBorder="1" applyAlignment="1">
      <alignment horizontal="left" vertical="center"/>
    </xf>
    <xf numFmtId="0" fontId="21" fillId="0" borderId="0" xfId="0" applyFont="1" applyBorder="1" applyAlignment="1">
      <alignment vertical="center"/>
    </xf>
    <xf numFmtId="0" fontId="21" fillId="0" borderId="0" xfId="0" applyFont="1" applyAlignment="1">
      <alignment horizontal="left" vertical="center"/>
    </xf>
    <xf numFmtId="0" fontId="30" fillId="0" borderId="0" xfId="0" applyFont="1" applyFill="1" applyBorder="1" applyAlignment="1">
      <alignment horizontal="left" vertical="center"/>
    </xf>
    <xf numFmtId="0" fontId="31" fillId="0" borderId="0" xfId="0" applyFont="1" applyFill="1" applyAlignment="1">
      <alignment vertical="center"/>
    </xf>
    <xf numFmtId="0" fontId="5" fillId="0" borderId="0" xfId="0" applyFont="1" applyFill="1" applyAlignment="1">
      <alignment horizontal="right"/>
    </xf>
    <xf numFmtId="0" fontId="18" fillId="0" borderId="0" xfId="0" applyFont="1" applyBorder="1" applyAlignment="1">
      <alignment/>
    </xf>
    <xf numFmtId="0" fontId="18" fillId="0" borderId="0" xfId="0" applyFont="1" applyBorder="1" applyAlignment="1">
      <alignment vertical="center"/>
    </xf>
    <xf numFmtId="3" fontId="23" fillId="0" borderId="0" xfId="0" applyNumberFormat="1" applyFont="1" applyBorder="1" applyAlignment="1">
      <alignment vertical="center"/>
    </xf>
    <xf numFmtId="41" fontId="26" fillId="0" borderId="0" xfId="17" applyFont="1" applyBorder="1" applyAlignment="1">
      <alignment horizontal="center" vertical="center"/>
    </xf>
    <xf numFmtId="179" fontId="5" fillId="0" borderId="0" xfId="17" applyNumberFormat="1" applyFont="1" applyBorder="1" applyAlignment="1">
      <alignment horizontal="center" vertical="center"/>
    </xf>
    <xf numFmtId="0" fontId="18" fillId="0" borderId="0" xfId="0" applyFont="1" applyBorder="1" applyAlignment="1">
      <alignment horizontal="center" vertical="center" wrapText="1"/>
    </xf>
    <xf numFmtId="194" fontId="18" fillId="0" borderId="0" xfId="0" applyNumberFormat="1" applyFont="1" applyBorder="1" applyAlignment="1">
      <alignment horizontal="center" vertical="center"/>
    </xf>
    <xf numFmtId="194" fontId="18" fillId="0" borderId="0" xfId="0" applyNumberFormat="1" applyFont="1" applyBorder="1" applyAlignment="1">
      <alignment horizontal="center" vertical="center" shrinkToFit="1"/>
    </xf>
    <xf numFmtId="194" fontId="18" fillId="0" borderId="0" xfId="0" applyNumberFormat="1" applyFont="1" applyBorder="1" applyAlignment="1">
      <alignment horizontal="right" vertical="center"/>
    </xf>
    <xf numFmtId="194" fontId="18" fillId="0" borderId="0" xfId="0" applyNumberFormat="1" applyFont="1" applyBorder="1" applyAlignment="1">
      <alignment horizontal="right" vertical="center" shrinkToFit="1"/>
    </xf>
    <xf numFmtId="0" fontId="18" fillId="0" borderId="0" xfId="0" applyFont="1" applyBorder="1" applyAlignment="1">
      <alignment horizontal="left" vertical="center"/>
    </xf>
    <xf numFmtId="0" fontId="17" fillId="0" borderId="0" xfId="0" applyFont="1" applyBorder="1" applyAlignment="1">
      <alignment/>
    </xf>
    <xf numFmtId="0" fontId="17" fillId="0" borderId="0" xfId="0" applyFont="1" applyBorder="1" applyAlignment="1">
      <alignment horizontal="center"/>
    </xf>
    <xf numFmtId="179" fontId="17" fillId="0" borderId="0" xfId="0" applyNumberFormat="1" applyFont="1" applyBorder="1" applyAlignment="1">
      <alignment horizontal="right"/>
    </xf>
    <xf numFmtId="10" fontId="17" fillId="0" borderId="0" xfId="0" applyNumberFormat="1" applyFont="1" applyBorder="1" applyAlignment="1">
      <alignment horizontal="right"/>
    </xf>
    <xf numFmtId="0" fontId="17" fillId="0" borderId="0" xfId="0" applyFont="1" applyBorder="1" applyAlignment="1">
      <alignment horizontal="left"/>
    </xf>
    <xf numFmtId="179" fontId="18" fillId="0" borderId="0" xfId="0" applyNumberFormat="1" applyFont="1" applyBorder="1" applyAlignment="1">
      <alignment horizontal="right"/>
    </xf>
    <xf numFmtId="0" fontId="18" fillId="0" borderId="0" xfId="0" applyFont="1" applyBorder="1" applyAlignment="1">
      <alignment horizontal="center"/>
    </xf>
    <xf numFmtId="0" fontId="22" fillId="0" borderId="0" xfId="21" applyFont="1">
      <alignment vertical="center"/>
      <protection/>
    </xf>
    <xf numFmtId="0" fontId="17" fillId="0" borderId="9" xfId="0" applyFont="1" applyBorder="1" applyAlignment="1">
      <alignment horizontal="center" vertical="center"/>
    </xf>
    <xf numFmtId="0" fontId="18" fillId="0" borderId="0" xfId="21" applyFont="1" applyBorder="1" applyAlignment="1">
      <alignment horizontal="left" vertical="center"/>
      <protection/>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5" fillId="2" borderId="9" xfId="0" applyFont="1" applyFill="1" applyBorder="1" applyAlignment="1">
      <alignment vertical="center"/>
    </xf>
    <xf numFmtId="0" fontId="19" fillId="0" borderId="0" xfId="0" applyFont="1" applyAlignment="1">
      <alignment horizontal="center" vertical="center"/>
    </xf>
    <xf numFmtId="0" fontId="17" fillId="0" borderId="0" xfId="0" applyFont="1" applyAlignment="1">
      <alignment horizontal="left" vertical="top" wrapText="1"/>
    </xf>
    <xf numFmtId="0" fontId="18" fillId="0" borderId="0" xfId="0" applyFont="1" applyBorder="1" applyAlignment="1">
      <alignment horizontal="left"/>
    </xf>
    <xf numFmtId="10" fontId="5" fillId="0" borderId="0" xfId="0" applyNumberFormat="1" applyFont="1" applyBorder="1" applyAlignment="1">
      <alignment vertical="center"/>
    </xf>
    <xf numFmtId="0" fontId="33" fillId="0" borderId="0" xfId="0" applyFont="1" applyFill="1" applyBorder="1" applyAlignment="1">
      <alignment horizontal="left" vertical="center"/>
    </xf>
    <xf numFmtId="0" fontId="34" fillId="0" borderId="0" xfId="0" applyFont="1" applyFill="1" applyBorder="1" applyAlignment="1">
      <alignment horizontal="left" vertical="center"/>
    </xf>
    <xf numFmtId="0" fontId="35" fillId="0" borderId="0" xfId="0" applyFont="1" applyAlignment="1">
      <alignment vertical="center"/>
    </xf>
    <xf numFmtId="0" fontId="18"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left" vertical="top" wrapText="1"/>
    </xf>
    <xf numFmtId="0" fontId="9" fillId="0" borderId="0" xfId="0" applyFont="1" applyBorder="1" applyAlignment="1">
      <alignment vertical="center"/>
    </xf>
    <xf numFmtId="0" fontId="0" fillId="0" borderId="0" xfId="0" applyAlignment="1">
      <alignment vertical="center"/>
    </xf>
    <xf numFmtId="0" fontId="9" fillId="0" borderId="0" xfId="0" applyFont="1" applyBorder="1" applyAlignment="1">
      <alignment horizontal="left" vertical="top" wrapText="1"/>
    </xf>
    <xf numFmtId="0" fontId="6" fillId="2" borderId="0" xfId="0" applyFont="1" applyFill="1" applyBorder="1" applyAlignment="1">
      <alignment horizontal="center" vertical="center"/>
    </xf>
    <xf numFmtId="0" fontId="6"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6" xfId="0" applyFont="1" applyFill="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6" fillId="2" borderId="17" xfId="0" applyFont="1" applyFill="1" applyBorder="1" applyAlignment="1">
      <alignment horizontal="center" vertical="center"/>
    </xf>
    <xf numFmtId="0" fontId="18" fillId="2" borderId="9" xfId="0" applyFont="1" applyFill="1" applyBorder="1" applyAlignment="1">
      <alignment horizontal="center" vertical="center" wrapText="1"/>
    </xf>
    <xf numFmtId="10" fontId="18" fillId="0" borderId="18" xfId="0" applyNumberFormat="1" applyFont="1" applyFill="1" applyBorder="1" applyAlignment="1">
      <alignment horizontal="center" vertical="center"/>
    </xf>
    <xf numFmtId="10" fontId="18" fillId="0" borderId="19" xfId="0" applyNumberFormat="1" applyFont="1" applyFill="1" applyBorder="1" applyAlignment="1">
      <alignment horizontal="center" vertical="center"/>
    </xf>
    <xf numFmtId="10" fontId="18" fillId="0" borderId="20" xfId="0" applyNumberFormat="1" applyFont="1" applyFill="1" applyBorder="1" applyAlignment="1">
      <alignment horizontal="center" vertical="center"/>
    </xf>
    <xf numFmtId="0" fontId="18" fillId="2" borderId="9" xfId="0" applyFont="1" applyFill="1" applyBorder="1" applyAlignment="1">
      <alignment horizontal="center" vertical="center"/>
    </xf>
    <xf numFmtId="0" fontId="0" fillId="0" borderId="9" xfId="0" applyBorder="1" applyAlignment="1">
      <alignment horizontal="center" vertical="center"/>
    </xf>
    <xf numFmtId="0" fontId="18" fillId="2" borderId="9" xfId="0" applyFont="1" applyFill="1" applyBorder="1" applyAlignment="1">
      <alignment horizontal="center" vertical="center" wrapText="1" shrinkToFit="1"/>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3" fillId="0" borderId="0" xfId="0" applyFont="1" applyFill="1" applyBorder="1" applyAlignment="1">
      <alignment horizontal="left" vertical="center"/>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0" borderId="8" xfId="0" applyFont="1" applyBorder="1" applyAlignment="1">
      <alignment horizontal="left" vertical="top" wrapText="1"/>
    </xf>
    <xf numFmtId="0" fontId="17" fillId="0" borderId="4" xfId="0" applyFont="1" applyBorder="1" applyAlignment="1">
      <alignment horizontal="left" vertical="top"/>
    </xf>
    <xf numFmtId="0" fontId="17" fillId="0" borderId="5" xfId="0" applyFont="1" applyBorder="1" applyAlignment="1">
      <alignment horizontal="left" vertical="top"/>
    </xf>
    <xf numFmtId="0" fontId="17" fillId="0" borderId="1" xfId="0" applyFont="1" applyBorder="1" applyAlignment="1">
      <alignment horizontal="left" vertical="top"/>
    </xf>
    <xf numFmtId="0" fontId="17" fillId="0" borderId="2" xfId="0" applyFont="1" applyBorder="1" applyAlignment="1">
      <alignment horizontal="left" vertical="top"/>
    </xf>
    <xf numFmtId="0" fontId="17" fillId="0" borderId="0" xfId="0" applyFont="1" applyBorder="1" applyAlignment="1">
      <alignment horizontal="left" vertical="top"/>
    </xf>
    <xf numFmtId="0" fontId="17" fillId="0" borderId="3" xfId="0" applyFont="1" applyBorder="1" applyAlignment="1">
      <alignment horizontal="left" vertical="top"/>
    </xf>
    <xf numFmtId="0" fontId="17" fillId="0" borderId="1" xfId="0" applyFont="1" applyBorder="1" applyAlignment="1">
      <alignment horizontal="left" vertical="center"/>
    </xf>
    <xf numFmtId="0" fontId="17" fillId="0" borderId="1" xfId="0" applyFont="1" applyBorder="1" applyAlignment="1">
      <alignment vertical="center"/>
    </xf>
    <xf numFmtId="179" fontId="18" fillId="0" borderId="9" xfId="0" applyNumberFormat="1" applyFont="1" applyBorder="1" applyAlignment="1">
      <alignment horizontal="right" vertical="center" shrinkToFit="1"/>
    </xf>
    <xf numFmtId="0" fontId="18" fillId="0" borderId="1" xfId="0" applyFont="1" applyFill="1" applyBorder="1" applyAlignment="1">
      <alignment horizontal="left" vertical="center"/>
    </xf>
    <xf numFmtId="0" fontId="18" fillId="0" borderId="1" xfId="0" applyFont="1" applyBorder="1" applyAlignment="1">
      <alignment vertical="center"/>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179" fontId="18" fillId="0" borderId="18" xfId="0" applyNumberFormat="1" applyFont="1" applyBorder="1" applyAlignment="1">
      <alignment horizontal="right" vertical="center" shrinkToFit="1"/>
    </xf>
    <xf numFmtId="179" fontId="18" fillId="0" borderId="19" xfId="0" applyNumberFormat="1" applyFont="1" applyBorder="1" applyAlignment="1">
      <alignment horizontal="right" vertical="center" shrinkToFit="1"/>
    </xf>
    <xf numFmtId="179" fontId="18" fillId="0" borderId="20" xfId="0" applyNumberFormat="1" applyFont="1" applyBorder="1" applyAlignment="1">
      <alignment horizontal="right" vertical="center" shrinkToFit="1"/>
    </xf>
    <xf numFmtId="0" fontId="7" fillId="0" borderId="0" xfId="0" applyFont="1" applyFill="1" applyBorder="1" applyAlignment="1">
      <alignment horizontal="left" vertical="center"/>
    </xf>
    <xf numFmtId="0" fontId="17" fillId="2" borderId="6"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8" fillId="0" borderId="6"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5" xfId="0" applyFont="1" applyFill="1" applyBorder="1" applyAlignment="1">
      <alignment horizontal="left" vertical="top" wrapText="1"/>
    </xf>
    <xf numFmtId="0" fontId="17" fillId="2" borderId="18" xfId="0" applyFont="1" applyFill="1" applyBorder="1" applyAlignment="1">
      <alignment horizontal="left" vertical="center"/>
    </xf>
    <xf numFmtId="0" fontId="17" fillId="2" borderId="19" xfId="0" applyFont="1" applyFill="1" applyBorder="1" applyAlignment="1">
      <alignment horizontal="left" vertical="center"/>
    </xf>
    <xf numFmtId="0" fontId="17" fillId="2" borderId="20" xfId="0" applyFont="1" applyFill="1" applyBorder="1" applyAlignment="1">
      <alignment horizontal="left" vertical="center"/>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7" fillId="2" borderId="9" xfId="0" applyFont="1" applyFill="1" applyBorder="1" applyAlignment="1">
      <alignment horizontal="center" vertical="center"/>
    </xf>
    <xf numFmtId="14" fontId="18"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32" fillId="0" borderId="9" xfId="0" applyFont="1" applyFill="1" applyBorder="1" applyAlignment="1">
      <alignment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179" fontId="18" fillId="0" borderId="18" xfId="0" applyNumberFormat="1" applyFont="1" applyFill="1" applyBorder="1" applyAlignment="1">
      <alignment horizontal="right" vertical="center"/>
    </xf>
    <xf numFmtId="179" fontId="18" fillId="0" borderId="19" xfId="0" applyNumberFormat="1" applyFont="1" applyFill="1" applyBorder="1" applyAlignment="1">
      <alignment horizontal="right" vertical="center"/>
    </xf>
    <xf numFmtId="179" fontId="18" fillId="0" borderId="20" xfId="0" applyNumberFormat="1" applyFont="1" applyFill="1" applyBorder="1" applyAlignment="1">
      <alignment horizontal="right" vertical="center"/>
    </xf>
    <xf numFmtId="179" fontId="18" fillId="0" borderId="9" xfId="0" applyNumberFormat="1" applyFont="1" applyFill="1" applyBorder="1" applyAlignment="1">
      <alignment horizontal="right"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Fill="1" applyBorder="1" applyAlignment="1">
      <alignment horizontal="left" vertical="top" wrapText="1"/>
    </xf>
    <xf numFmtId="0" fontId="18" fillId="0" borderId="19"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9" xfId="0" applyFont="1" applyBorder="1" applyAlignment="1">
      <alignment horizontal="left" vertical="center" wrapText="1"/>
    </xf>
    <xf numFmtId="0" fontId="18" fillId="0" borderId="9" xfId="0" applyFont="1" applyBorder="1" applyAlignment="1">
      <alignment horizontal="left" vertical="center"/>
    </xf>
    <xf numFmtId="190" fontId="18" fillId="0" borderId="9" xfId="0" applyNumberFormat="1" applyFont="1" applyFill="1" applyBorder="1" applyAlignment="1">
      <alignment horizontal="right" vertical="center"/>
    </xf>
    <xf numFmtId="190" fontId="18" fillId="0" borderId="18" xfId="0" applyNumberFormat="1" applyFont="1" applyFill="1" applyBorder="1" applyAlignment="1">
      <alignment horizontal="right" vertical="center"/>
    </xf>
    <xf numFmtId="190" fontId="18" fillId="0" borderId="19" xfId="0" applyNumberFormat="1" applyFont="1" applyFill="1" applyBorder="1" applyAlignment="1">
      <alignment horizontal="right" vertical="center"/>
    </xf>
    <xf numFmtId="190" fontId="18" fillId="0" borderId="20" xfId="0" applyNumberFormat="1" applyFont="1" applyFill="1" applyBorder="1" applyAlignment="1">
      <alignment horizontal="right" vertical="center"/>
    </xf>
    <xf numFmtId="0" fontId="18" fillId="0" borderId="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7" fillId="0" borderId="7" xfId="0" applyFont="1" applyBorder="1" applyAlignment="1">
      <alignment horizontal="left" vertical="top" wrapText="1"/>
    </xf>
    <xf numFmtId="0" fontId="17" fillId="0" borderId="9" xfId="0" applyFont="1" applyBorder="1" applyAlignment="1">
      <alignment horizontal="center" vertical="center"/>
    </xf>
    <xf numFmtId="0" fontId="18" fillId="0" borderId="18"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20" xfId="0" applyFont="1" applyFill="1" applyBorder="1" applyAlignment="1">
      <alignment horizontal="left" vertical="center"/>
    </xf>
    <xf numFmtId="14" fontId="18" fillId="0" borderId="18" xfId="0" applyNumberFormat="1" applyFont="1" applyFill="1" applyBorder="1" applyAlignment="1">
      <alignment horizontal="center" vertical="center"/>
    </xf>
    <xf numFmtId="14" fontId="18" fillId="0" borderId="19" xfId="0" applyNumberFormat="1" applyFont="1" applyFill="1" applyBorder="1" applyAlignment="1">
      <alignment horizontal="center" vertical="center"/>
    </xf>
    <xf numFmtId="14" fontId="18" fillId="0" borderId="20" xfId="0" applyNumberFormat="1" applyFont="1" applyFill="1" applyBorder="1" applyAlignment="1">
      <alignment horizontal="center" vertical="center"/>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9" xfId="0" applyFont="1" applyFill="1" applyBorder="1" applyAlignment="1">
      <alignment horizontal="left" vertical="center"/>
    </xf>
    <xf numFmtId="195" fontId="22" fillId="0" borderId="21" xfId="0" applyNumberFormat="1" applyFont="1" applyBorder="1" applyAlignment="1">
      <alignment horizontal="center" vertical="center" shrinkToFit="1"/>
    </xf>
    <xf numFmtId="179" fontId="22" fillId="0" borderId="22" xfId="0" applyNumberFormat="1" applyFont="1" applyBorder="1" applyAlignment="1">
      <alignment horizontal="center" vertical="center" shrinkToFit="1"/>
    </xf>
    <xf numFmtId="190" fontId="22" fillId="0" borderId="8" xfId="0" applyNumberFormat="1" applyFont="1" applyBorder="1" applyAlignment="1">
      <alignment horizontal="center" vertical="center" shrinkToFit="1"/>
    </xf>
    <xf numFmtId="190" fontId="22" fillId="0" borderId="5" xfId="0" applyNumberFormat="1" applyFont="1" applyBorder="1" applyAlignment="1">
      <alignment horizontal="center" vertical="center" shrinkToFit="1"/>
    </xf>
    <xf numFmtId="0" fontId="17" fillId="0" borderId="6" xfId="0" applyFont="1" applyBorder="1" applyAlignment="1">
      <alignment horizontal="center" vertical="center"/>
    </xf>
    <xf numFmtId="0" fontId="17" fillId="0" borderId="2" xfId="0" applyFont="1" applyBorder="1" applyAlignment="1">
      <alignment horizontal="center" vertical="center"/>
    </xf>
    <xf numFmtId="0" fontId="21" fillId="2" borderId="9" xfId="0" applyFont="1" applyFill="1" applyBorder="1" applyAlignment="1">
      <alignment horizontal="center"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0" fontId="30" fillId="0" borderId="0" xfId="0" applyFont="1" applyFill="1" applyBorder="1" applyAlignment="1">
      <alignment horizontal="left" vertical="center"/>
    </xf>
    <xf numFmtId="0" fontId="19" fillId="0" borderId="0" xfId="0" applyFont="1" applyAlignment="1">
      <alignment horizontal="center" vertical="center"/>
    </xf>
    <xf numFmtId="10" fontId="18" fillId="0" borderId="19" xfId="0" applyNumberFormat="1" applyFont="1" applyBorder="1" applyAlignment="1">
      <alignment horizontal="center" vertical="center"/>
    </xf>
    <xf numFmtId="10" fontId="18" fillId="0" borderId="20" xfId="0" applyNumberFormat="1" applyFont="1" applyBorder="1" applyAlignment="1">
      <alignment horizontal="center" vertical="center"/>
    </xf>
    <xf numFmtId="179" fontId="22" fillId="0" borderId="0" xfId="0" applyNumberFormat="1" applyFont="1" applyBorder="1" applyAlignment="1">
      <alignment horizontal="left" vertical="center" shrinkToFit="1"/>
    </xf>
    <xf numFmtId="179" fontId="22" fillId="0" borderId="3" xfId="0" applyNumberFormat="1" applyFont="1" applyBorder="1" applyAlignment="1">
      <alignment horizontal="left" vertical="center" shrinkToFit="1"/>
    </xf>
    <xf numFmtId="10" fontId="18" fillId="0" borderId="9" xfId="17" applyNumberFormat="1" applyFont="1" applyBorder="1" applyAlignment="1">
      <alignment horizontal="center" vertical="center"/>
    </xf>
    <xf numFmtId="0" fontId="18"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 xfId="0" applyFont="1" applyBorder="1" applyAlignment="1">
      <alignment horizontal="center" vertical="center" wrapText="1"/>
    </xf>
    <xf numFmtId="190" fontId="18" fillId="0" borderId="18" xfId="17" applyNumberFormat="1" applyFont="1" applyBorder="1" applyAlignment="1">
      <alignment horizontal="right" vertical="center"/>
    </xf>
    <xf numFmtId="190" fontId="18" fillId="0" borderId="19" xfId="17" applyNumberFormat="1" applyFont="1" applyBorder="1" applyAlignment="1">
      <alignment horizontal="right" vertical="center"/>
    </xf>
    <xf numFmtId="190" fontId="18" fillId="0" borderId="20" xfId="17" applyNumberFormat="1" applyFont="1" applyBorder="1" applyAlignment="1">
      <alignment horizontal="right" vertical="center"/>
    </xf>
    <xf numFmtId="10" fontId="18" fillId="0" borderId="18" xfId="0" applyNumberFormat="1" applyFont="1" applyBorder="1" applyAlignment="1">
      <alignment horizontal="center" vertical="center"/>
    </xf>
    <xf numFmtId="10" fontId="18" fillId="2" borderId="18" xfId="0" applyNumberFormat="1" applyFont="1" applyFill="1" applyBorder="1" applyAlignment="1">
      <alignment horizontal="center" vertical="center"/>
    </xf>
    <xf numFmtId="10" fontId="18" fillId="2" borderId="19" xfId="0" applyNumberFormat="1" applyFont="1" applyFill="1" applyBorder="1" applyAlignment="1">
      <alignment horizontal="center" vertical="center"/>
    </xf>
    <xf numFmtId="10" fontId="18" fillId="2" borderId="20" xfId="0" applyNumberFormat="1" applyFont="1" applyFill="1" applyBorder="1" applyAlignment="1">
      <alignment horizontal="center" vertical="center"/>
    </xf>
    <xf numFmtId="190" fontId="18" fillId="2" borderId="18" xfId="17" applyNumberFormat="1" applyFont="1" applyFill="1" applyBorder="1" applyAlignment="1">
      <alignment horizontal="right" vertical="center"/>
    </xf>
    <xf numFmtId="190" fontId="18" fillId="2" borderId="19" xfId="17" applyNumberFormat="1" applyFont="1" applyFill="1" applyBorder="1" applyAlignment="1">
      <alignment horizontal="right" vertical="center"/>
    </xf>
    <xf numFmtId="190" fontId="18" fillId="2" borderId="20" xfId="17" applyNumberFormat="1" applyFont="1" applyFill="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17" fillId="2" borderId="9" xfId="0" applyFont="1" applyFill="1" applyBorder="1" applyAlignment="1">
      <alignment horizontal="center" vertical="center" wrapText="1"/>
    </xf>
    <xf numFmtId="0" fontId="15" fillId="0" borderId="0" xfId="0" applyFont="1" applyAlignment="1">
      <alignment horizontal="left" vertical="center"/>
    </xf>
    <xf numFmtId="0" fontId="18" fillId="0" borderId="9" xfId="0" applyFont="1" applyBorder="1" applyAlignment="1">
      <alignment horizontal="center" vertical="center"/>
    </xf>
    <xf numFmtId="0" fontId="18"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5" fillId="0" borderId="9" xfId="0" applyFont="1" applyBorder="1" applyAlignment="1">
      <alignment horizontal="center" vertical="center" wrapText="1"/>
    </xf>
    <xf numFmtId="179" fontId="18" fillId="0" borderId="9" xfId="0" applyNumberFormat="1" applyFont="1" applyBorder="1" applyAlignment="1">
      <alignment horizontal="center" vertical="center"/>
    </xf>
    <xf numFmtId="0" fontId="5" fillId="0" borderId="0" xfId="0" applyFont="1" applyAlignment="1">
      <alignment horizontal="center" vertical="top" wrapText="1"/>
    </xf>
    <xf numFmtId="0" fontId="17" fillId="0" borderId="0" xfId="0" applyFont="1" applyAlignment="1">
      <alignment vertical="center"/>
    </xf>
    <xf numFmtId="0" fontId="5" fillId="0" borderId="0" xfId="0" applyFont="1" applyAlignment="1">
      <alignment vertical="center"/>
    </xf>
    <xf numFmtId="0" fontId="17" fillId="0" borderId="0" xfId="0" applyFont="1" applyAlignment="1">
      <alignment horizontal="left" vertical="top" wrapText="1"/>
    </xf>
    <xf numFmtId="0" fontId="18" fillId="0" borderId="0" xfId="0" applyFont="1" applyBorder="1" applyAlignment="1">
      <alignment vertical="center"/>
    </xf>
    <xf numFmtId="0" fontId="18" fillId="0" borderId="0" xfId="0" applyFont="1" applyBorder="1" applyAlignment="1">
      <alignment horizontal="left"/>
    </xf>
    <xf numFmtId="194" fontId="18" fillId="0" borderId="9" xfId="0" applyNumberFormat="1" applyFont="1" applyBorder="1" applyAlignment="1">
      <alignment horizontal="right" vertical="center" shrinkToFit="1"/>
    </xf>
    <xf numFmtId="190" fontId="18" fillId="0" borderId="9" xfId="0" applyNumberFormat="1" applyFont="1" applyBorder="1" applyAlignment="1">
      <alignment horizontal="right" vertical="center" shrinkToFit="1"/>
    </xf>
    <xf numFmtId="0" fontId="17" fillId="2" borderId="21" xfId="0" applyFont="1" applyFill="1" applyBorder="1" applyAlignment="1">
      <alignment horizontal="center" vertical="center"/>
    </xf>
    <xf numFmtId="0" fontId="18" fillId="0" borderId="4" xfId="0" applyFont="1" applyFill="1" applyBorder="1" applyAlignment="1">
      <alignment horizontal="left" vertical="center"/>
    </xf>
    <xf numFmtId="0" fontId="18" fillId="0" borderId="0" xfId="0" applyFont="1" applyBorder="1" applyAlignment="1">
      <alignment horizontal="left" vertical="center"/>
    </xf>
    <xf numFmtId="0" fontId="17" fillId="2" borderId="7"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5" fillId="2" borderId="9" xfId="0" applyFont="1" applyFill="1" applyBorder="1" applyAlignment="1">
      <alignment horizontal="center" vertical="center"/>
    </xf>
    <xf numFmtId="178" fontId="18" fillId="0" borderId="9" xfId="0" applyNumberFormat="1" applyFont="1" applyBorder="1" applyAlignment="1">
      <alignment horizontal="right" vertical="center"/>
    </xf>
    <xf numFmtId="194" fontId="18" fillId="0" borderId="9" xfId="0" applyNumberFormat="1" applyFont="1" applyBorder="1" applyAlignment="1">
      <alignment horizontal="right" vertical="center"/>
    </xf>
    <xf numFmtId="193" fontId="18" fillId="0" borderId="9" xfId="0" applyNumberFormat="1" applyFont="1" applyBorder="1" applyAlignment="1">
      <alignment horizontal="right" vertical="center"/>
    </xf>
    <xf numFmtId="178" fontId="18" fillId="0" borderId="9" xfId="0" applyNumberFormat="1" applyFont="1" applyBorder="1" applyAlignment="1">
      <alignment horizontal="right" vertical="center" shrinkToFit="1"/>
    </xf>
    <xf numFmtId="178" fontId="18" fillId="0" borderId="18" xfId="0" applyNumberFormat="1" applyFont="1" applyBorder="1" applyAlignment="1">
      <alignment horizontal="right" vertical="center" shrinkToFit="1"/>
    </xf>
    <xf numFmtId="178" fontId="18" fillId="0" borderId="20" xfId="0" applyNumberFormat="1" applyFont="1" applyBorder="1" applyAlignment="1">
      <alignment horizontal="right" vertical="center" shrinkToFit="1"/>
    </xf>
    <xf numFmtId="194" fontId="18" fillId="0" borderId="9" xfId="0" applyNumberFormat="1" applyFont="1" applyBorder="1" applyAlignment="1">
      <alignment horizontal="center" vertical="center"/>
    </xf>
    <xf numFmtId="194" fontId="18" fillId="0" borderId="18" xfId="0" applyNumberFormat="1" applyFont="1" applyBorder="1" applyAlignment="1">
      <alignment horizontal="center" vertical="center" shrinkToFit="1"/>
    </xf>
    <xf numFmtId="194" fontId="18" fillId="0" borderId="20" xfId="0" applyNumberFormat="1" applyFont="1" applyBorder="1" applyAlignment="1">
      <alignment horizontal="center" vertical="center" shrinkToFit="1"/>
    </xf>
    <xf numFmtId="194" fontId="18" fillId="0" borderId="9" xfId="0" applyNumberFormat="1" applyFont="1" applyBorder="1" applyAlignment="1">
      <alignment horizontal="center" vertical="center" shrinkToFit="1"/>
    </xf>
    <xf numFmtId="0" fontId="18" fillId="0" borderId="6"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8" fillId="0" borderId="21" xfId="0" applyFont="1" applyBorder="1" applyAlignment="1">
      <alignment horizontal="left" vertical="top"/>
    </xf>
    <xf numFmtId="0" fontId="0" fillId="0" borderId="7"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18" fillId="0" borderId="22" xfId="0" applyFont="1" applyBorder="1" applyAlignment="1">
      <alignment horizontal="left" vertical="top"/>
    </xf>
    <xf numFmtId="0" fontId="18" fillId="0" borderId="23" xfId="0" applyFont="1" applyBorder="1" applyAlignment="1">
      <alignment horizontal="left" vertical="top"/>
    </xf>
    <xf numFmtId="0" fontId="18" fillId="0" borderId="9" xfId="0" applyFont="1" applyBorder="1" applyAlignment="1">
      <alignment horizontal="left" vertical="top"/>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98" fontId="5" fillId="0" borderId="18" xfId="0" applyNumberFormat="1" applyFont="1" applyFill="1" applyBorder="1" applyAlignment="1">
      <alignment horizontal="right" vertical="center"/>
    </xf>
    <xf numFmtId="198" fontId="5" fillId="0" borderId="19" xfId="0" applyNumberFormat="1" applyFont="1" applyFill="1" applyBorder="1" applyAlignment="1">
      <alignment horizontal="right" vertical="center"/>
    </xf>
    <xf numFmtId="198" fontId="5" fillId="0" borderId="20" xfId="0" applyNumberFormat="1" applyFont="1" applyFill="1" applyBorder="1" applyAlignment="1">
      <alignment horizontal="right" vertical="center"/>
    </xf>
    <xf numFmtId="10" fontId="5" fillId="0" borderId="18" xfId="0" applyNumberFormat="1" applyFont="1" applyFill="1" applyBorder="1" applyAlignment="1">
      <alignment horizontal="center" vertical="center"/>
    </xf>
    <xf numFmtId="10" fontId="5" fillId="0" borderId="19" xfId="0" applyNumberFormat="1" applyFont="1" applyFill="1" applyBorder="1" applyAlignment="1">
      <alignment horizontal="center" vertical="center"/>
    </xf>
    <xf numFmtId="10" fontId="5" fillId="0" borderId="20" xfId="0" applyNumberFormat="1" applyFont="1" applyFill="1" applyBorder="1" applyAlignment="1">
      <alignment horizontal="center" vertical="center"/>
    </xf>
    <xf numFmtId="197" fontId="5" fillId="0" borderId="18" xfId="0" applyNumberFormat="1" applyFont="1" applyFill="1" applyBorder="1" applyAlignment="1">
      <alignment horizontal="right" vertical="center"/>
    </xf>
    <xf numFmtId="197" fontId="5" fillId="0" borderId="19" xfId="0" applyNumberFormat="1" applyFont="1" applyFill="1" applyBorder="1" applyAlignment="1">
      <alignment horizontal="right" vertical="center"/>
    </xf>
    <xf numFmtId="197" fontId="5" fillId="0" borderId="20"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7" fillId="0" borderId="6" xfId="0" applyFont="1" applyBorder="1" applyAlignment="1">
      <alignment horizontal="left" vertical="top" wrapText="1"/>
    </xf>
  </cellXfs>
  <cellStyles count="9">
    <cellStyle name="Normal" xfId="0"/>
    <cellStyle name="Percent" xfId="15"/>
    <cellStyle name="Comma" xfId="16"/>
    <cellStyle name="Comma [0]" xfId="17"/>
    <cellStyle name="Followed Hyperlink" xfId="18"/>
    <cellStyle name="Currency" xfId="19"/>
    <cellStyle name="Currency [0]" xfId="20"/>
    <cellStyle name="표준_자산운용보고서_2009"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7"/>
          <c:w val="1"/>
          <c:h val="0.9335"/>
        </c:manualLayout>
      </c:layout>
      <c:barChart>
        <c:barDir val="bar"/>
        <c:grouping val="clustered"/>
        <c:varyColors val="0"/>
        <c:ser>
          <c:idx val="0"/>
          <c:order val="0"/>
          <c:tx>
            <c:strRef>
              <c:f>자산현황!$U$8</c:f>
              <c:strCache>
                <c:ptCount val="1"/>
                <c:pt idx="0">
                  <c:v>비율</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5"/>
              <c:txPr>
                <a:bodyPr vert="horz" rot="0" anchor="ctr"/>
                <a:lstStyle/>
                <a:p>
                  <a:pPr algn="ctr">
                    <a:defRPr lang="en-US" cap="none" sz="825" b="0" i="0" u="none" baseline="0">
                      <a:latin typeface="돋움"/>
                      <a:ea typeface="돋움"/>
                      <a:cs typeface="돋움"/>
                    </a:defRPr>
                  </a:pPr>
                </a:p>
              </c:txPr>
              <c:numFmt formatCode="0.0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latin typeface="돋움"/>
                      <a:ea typeface="돋움"/>
                      <a:cs typeface="돋움"/>
                    </a:defRPr>
                  </a:pPr>
                </a:p>
              </c:txPr>
              <c:numFmt formatCode="0.0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25" b="0" i="0" u="none" baseline="0">
                      <a:latin typeface="돋움"/>
                      <a:ea typeface="돋움"/>
                      <a:cs typeface="돋움"/>
                    </a:defRPr>
                  </a:pPr>
                </a:p>
              </c:txPr>
              <c:numFmt formatCode="0.00_ " sourceLinked="0"/>
              <c:showLegendKey val="0"/>
              <c:showVal val="1"/>
              <c:showBubbleSize val="0"/>
              <c:showCatName val="0"/>
              <c:showSerName val="0"/>
              <c:showPercent val="0"/>
            </c:dLbl>
            <c:numFmt formatCode="0.00_ " sourceLinked="0"/>
            <c:txPr>
              <a:bodyPr vert="horz" rot="0" anchor="ctr"/>
              <a:lstStyle/>
              <a:p>
                <a:pPr algn="ctr">
                  <a:defRPr lang="en-US" cap="none" sz="825" b="0" i="0" u="none" baseline="0">
                    <a:latin typeface="돋움"/>
                    <a:ea typeface="돋움"/>
                    <a:cs typeface="돋움"/>
                  </a:defRPr>
                </a:pPr>
              </a:p>
            </c:txPr>
            <c:showLegendKey val="0"/>
            <c:showVal val="1"/>
            <c:showBubbleSize val="0"/>
            <c:showCatName val="0"/>
            <c:showSerName val="0"/>
            <c:showPercent val="0"/>
          </c:dLbls>
          <c:cat>
            <c:strRef>
              <c:f>자산현황!$V$7:$AD$7</c:f>
              <c:strCache>
                <c:ptCount val="9"/>
                <c:pt idx="0">
                  <c:v>주식</c:v>
                </c:pt>
                <c:pt idx="1">
                  <c:v>채권</c:v>
                </c:pt>
                <c:pt idx="2">
                  <c:v>어음</c:v>
                </c:pt>
                <c:pt idx="3">
                  <c:v>집합투자증권</c:v>
                </c:pt>
                <c:pt idx="4">
                  <c:v>파생상품</c:v>
                </c:pt>
                <c:pt idx="5">
                  <c:v>부동산</c:v>
                </c:pt>
                <c:pt idx="6">
                  <c:v>특별자산</c:v>
                </c:pt>
                <c:pt idx="7">
                  <c:v>단기대출및예금</c:v>
                </c:pt>
                <c:pt idx="8">
                  <c:v>기타</c:v>
                </c:pt>
              </c:strCache>
            </c:strRef>
          </c:cat>
          <c:val>
            <c:numRef>
              <c:f>자산현황!$V$8:$AD$8</c:f>
              <c:numCache>
                <c:ptCount val="9"/>
                <c:pt idx="0">
                  <c:v>12.62</c:v>
                </c:pt>
                <c:pt idx="1">
                  <c:v>83.97</c:v>
                </c:pt>
                <c:pt idx="2">
                  <c:v>0</c:v>
                </c:pt>
                <c:pt idx="3">
                  <c:v>0</c:v>
                </c:pt>
                <c:pt idx="4">
                  <c:v>0</c:v>
                </c:pt>
                <c:pt idx="5">
                  <c:v>0</c:v>
                </c:pt>
                <c:pt idx="6">
                  <c:v>0</c:v>
                </c:pt>
                <c:pt idx="7">
                  <c:v>3.22</c:v>
                </c:pt>
                <c:pt idx="8">
                  <c:v>0.18</c:v>
                </c:pt>
              </c:numCache>
            </c:numRef>
          </c:val>
        </c:ser>
        <c:axId val="27797404"/>
        <c:axId val="48850045"/>
      </c:barChart>
      <c:catAx>
        <c:axId val="27797404"/>
        <c:scaling>
          <c:orientation val="minMax"/>
        </c:scaling>
        <c:axPos val="l"/>
        <c:delete val="0"/>
        <c:numFmt formatCode="General" sourceLinked="1"/>
        <c:majorTickMark val="in"/>
        <c:minorTickMark val="none"/>
        <c:tickLblPos val="nextTo"/>
        <c:txPr>
          <a:bodyPr/>
          <a:lstStyle/>
          <a:p>
            <a:pPr>
              <a:defRPr lang="en-US" cap="none" sz="825" b="0" i="0" u="none" baseline="0">
                <a:latin typeface="돋움"/>
                <a:ea typeface="돋움"/>
                <a:cs typeface="돋움"/>
              </a:defRPr>
            </a:pPr>
          </a:p>
        </c:txPr>
        <c:crossAx val="48850045"/>
        <c:crosses val="autoZero"/>
        <c:auto val="1"/>
        <c:lblOffset val="100"/>
        <c:noMultiLvlLbl val="0"/>
      </c:catAx>
      <c:valAx>
        <c:axId val="48850045"/>
        <c:scaling>
          <c:orientation val="minMax"/>
        </c:scaling>
        <c:axPos val="b"/>
        <c:delete val="0"/>
        <c:numFmt formatCode="General" sourceLinked="1"/>
        <c:majorTickMark val="in"/>
        <c:minorTickMark val="none"/>
        <c:tickLblPos val="nextTo"/>
        <c:txPr>
          <a:bodyPr/>
          <a:lstStyle/>
          <a:p>
            <a:pPr>
              <a:defRPr lang="en-US" cap="none" sz="825" b="0" i="0" u="none" baseline="0">
                <a:latin typeface="돋움"/>
                <a:ea typeface="돋움"/>
                <a:cs typeface="돋움"/>
              </a:defRPr>
            </a:pPr>
          </a:p>
        </c:txPr>
        <c:crossAx val="2779740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500" b="0" i="0" u="none" baseline="0">
          <a:latin typeface="돋움"/>
          <a:ea typeface="돋움"/>
          <a:cs typeface="돋움"/>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
          <c:w val="1"/>
          <c:h val="0.9355"/>
        </c:manualLayout>
      </c:layout>
      <c:barChart>
        <c:barDir val="bar"/>
        <c:grouping val="clustered"/>
        <c:varyColors val="0"/>
        <c:ser>
          <c:idx val="0"/>
          <c:order val="0"/>
          <c:tx>
            <c:strRef>
              <c:f>자산현황!$B$8</c:f>
              <c:strCache>
                <c:ptCount val="1"/>
                <c:pt idx="0">
                  <c:v>비율</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5"/>
              <c:txPr>
                <a:bodyPr vert="horz" rot="0" anchor="ctr"/>
                <a:lstStyle/>
                <a:p>
                  <a:pPr algn="ctr">
                    <a:defRPr lang="en-US" cap="none" sz="800" b="0" i="0" u="none" baseline="0">
                      <a:latin typeface="돋움"/>
                      <a:ea typeface="돋움"/>
                      <a:cs typeface="돋움"/>
                    </a:defRPr>
                  </a:pPr>
                </a:p>
              </c:txPr>
              <c:numFmt formatCode="0.0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돋움"/>
                      <a:ea typeface="돋움"/>
                      <a:cs typeface="돋움"/>
                    </a:defRPr>
                  </a:pPr>
                </a:p>
              </c:txPr>
              <c:numFmt formatCode="0.0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돋움"/>
                      <a:ea typeface="돋움"/>
                      <a:cs typeface="돋움"/>
                    </a:defRPr>
                  </a:pPr>
                </a:p>
              </c:txPr>
              <c:numFmt formatCode="0.00_ " sourceLinked="0"/>
              <c:showLegendKey val="0"/>
              <c:showVal val="1"/>
              <c:showBubbleSize val="0"/>
              <c:showCatName val="0"/>
              <c:showSerName val="0"/>
              <c:showPercent val="0"/>
            </c:dLbl>
            <c:numFmt formatCode="0.00_ " sourceLinked="0"/>
            <c:txPr>
              <a:bodyPr vert="horz" rot="0" anchor="ctr"/>
              <a:lstStyle/>
              <a:p>
                <a:pPr algn="ctr">
                  <a:defRPr lang="en-US" cap="none" sz="800" b="0" i="0" u="none" baseline="0">
                    <a:latin typeface="돋움"/>
                    <a:ea typeface="돋움"/>
                    <a:cs typeface="돋움"/>
                  </a:defRPr>
                </a:pPr>
              </a:p>
            </c:txPr>
            <c:showLegendKey val="0"/>
            <c:showVal val="1"/>
            <c:showBubbleSize val="0"/>
            <c:showCatName val="0"/>
            <c:showSerName val="0"/>
            <c:showPercent val="0"/>
          </c:dLbls>
          <c:cat>
            <c:strRef>
              <c:f>자산현황!$C$7:$K$7</c:f>
              <c:strCache>
                <c:ptCount val="9"/>
                <c:pt idx="0">
                  <c:v>주식</c:v>
                </c:pt>
                <c:pt idx="1">
                  <c:v>채권</c:v>
                </c:pt>
                <c:pt idx="2">
                  <c:v>어음</c:v>
                </c:pt>
                <c:pt idx="3">
                  <c:v>집합투자증권</c:v>
                </c:pt>
                <c:pt idx="4">
                  <c:v>파생상품</c:v>
                </c:pt>
                <c:pt idx="5">
                  <c:v>부동산</c:v>
                </c:pt>
                <c:pt idx="6">
                  <c:v>특별자산</c:v>
                </c:pt>
                <c:pt idx="7">
                  <c:v>단기대출및예금</c:v>
                </c:pt>
                <c:pt idx="8">
                  <c:v>기타</c:v>
                </c:pt>
              </c:strCache>
            </c:strRef>
          </c:cat>
          <c:val>
            <c:numRef>
              <c:f>자산현황!$C$8:$K$8</c:f>
              <c:numCache>
                <c:ptCount val="9"/>
                <c:pt idx="0">
                  <c:v>12.26</c:v>
                </c:pt>
                <c:pt idx="1">
                  <c:v>83.87</c:v>
                </c:pt>
                <c:pt idx="2">
                  <c:v>0</c:v>
                </c:pt>
                <c:pt idx="3">
                  <c:v>0</c:v>
                </c:pt>
                <c:pt idx="4">
                  <c:v>0</c:v>
                </c:pt>
                <c:pt idx="5">
                  <c:v>0</c:v>
                </c:pt>
                <c:pt idx="6">
                  <c:v>0</c:v>
                </c:pt>
                <c:pt idx="7">
                  <c:v>3.67</c:v>
                </c:pt>
                <c:pt idx="8">
                  <c:v>0.2</c:v>
                </c:pt>
              </c:numCache>
            </c:numRef>
          </c:val>
        </c:ser>
        <c:axId val="36997222"/>
        <c:axId val="64539543"/>
      </c:barChart>
      <c:catAx>
        <c:axId val="36997222"/>
        <c:scaling>
          <c:orientation val="minMax"/>
        </c:scaling>
        <c:axPos val="l"/>
        <c:delete val="0"/>
        <c:numFmt formatCode="General" sourceLinked="1"/>
        <c:majorTickMark val="in"/>
        <c:minorTickMark val="none"/>
        <c:tickLblPos val="nextTo"/>
        <c:txPr>
          <a:bodyPr/>
          <a:lstStyle/>
          <a:p>
            <a:pPr>
              <a:defRPr lang="en-US" cap="none" sz="800" b="0" i="0" u="none" baseline="0">
                <a:latin typeface="돋움"/>
                <a:ea typeface="돋움"/>
                <a:cs typeface="돋움"/>
              </a:defRPr>
            </a:pPr>
          </a:p>
        </c:txPr>
        <c:crossAx val="64539543"/>
        <c:crosses val="autoZero"/>
        <c:auto val="1"/>
        <c:lblOffset val="100"/>
        <c:noMultiLvlLbl val="0"/>
      </c:catAx>
      <c:valAx>
        <c:axId val="64539543"/>
        <c:scaling>
          <c:orientation val="minMax"/>
        </c:scaling>
        <c:axPos val="b"/>
        <c:delete val="0"/>
        <c:numFmt formatCode="General" sourceLinked="1"/>
        <c:majorTickMark val="in"/>
        <c:minorTickMark val="none"/>
        <c:tickLblPos val="nextTo"/>
        <c:crossAx val="36997222"/>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450" b="0" i="0" u="none" baseline="0">
          <a:latin typeface="돋움"/>
          <a:ea typeface="돋움"/>
          <a:cs typeface="돋움"/>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22</xdr:row>
      <xdr:rowOff>38100</xdr:rowOff>
    </xdr:from>
    <xdr:to>
      <xdr:col>21</xdr:col>
      <xdr:colOff>114300</xdr:colOff>
      <xdr:row>33</xdr:row>
      <xdr:rowOff>104775</xdr:rowOff>
    </xdr:to>
    <xdr:sp>
      <xdr:nvSpPr>
        <xdr:cNvPr id="1" name="AutoShape 5"/>
        <xdr:cNvSpPr>
          <a:spLocks/>
        </xdr:cNvSpPr>
      </xdr:nvSpPr>
      <xdr:spPr>
        <a:xfrm>
          <a:off x="257175" y="4333875"/>
          <a:ext cx="6715125" cy="202882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7</xdr:col>
      <xdr:colOff>85725</xdr:colOff>
      <xdr:row>47</xdr:row>
      <xdr:rowOff>142875</xdr:rowOff>
    </xdr:from>
    <xdr:to>
      <xdr:col>14</xdr:col>
      <xdr:colOff>238125</xdr:colOff>
      <xdr:row>51</xdr:row>
      <xdr:rowOff>104775</xdr:rowOff>
    </xdr:to>
    <xdr:sp>
      <xdr:nvSpPr>
        <xdr:cNvPr id="2" name="AutoShape 6"/>
        <xdr:cNvSpPr>
          <a:spLocks/>
        </xdr:cNvSpPr>
      </xdr:nvSpPr>
      <xdr:spPr>
        <a:xfrm>
          <a:off x="2352675" y="9144000"/>
          <a:ext cx="2419350" cy="1076325"/>
        </a:xfrm>
        <a:prstGeom prst="horizontalScroll">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5</xdr:row>
      <xdr:rowOff>47625</xdr:rowOff>
    </xdr:from>
    <xdr:to>
      <xdr:col>34</xdr:col>
      <xdr:colOff>142875</xdr:colOff>
      <xdr:row>17</xdr:row>
      <xdr:rowOff>104775</xdr:rowOff>
    </xdr:to>
    <xdr:graphicFrame>
      <xdr:nvGraphicFramePr>
        <xdr:cNvPr id="1" name="Chart 11"/>
        <xdr:cNvGraphicFramePr/>
      </xdr:nvGraphicFramePr>
      <xdr:xfrm>
        <a:off x="3457575" y="1085850"/>
        <a:ext cx="3486150" cy="21145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5</xdr:row>
      <xdr:rowOff>19050</xdr:rowOff>
    </xdr:from>
    <xdr:to>
      <xdr:col>16</xdr:col>
      <xdr:colOff>152400</xdr:colOff>
      <xdr:row>17</xdr:row>
      <xdr:rowOff>123825</xdr:rowOff>
    </xdr:to>
    <xdr:graphicFrame>
      <xdr:nvGraphicFramePr>
        <xdr:cNvPr id="2" name="Chart 10"/>
        <xdr:cNvGraphicFramePr/>
      </xdr:nvGraphicFramePr>
      <xdr:xfrm>
        <a:off x="47625" y="1057275"/>
        <a:ext cx="3305175" cy="2162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4:X76"/>
  <sheetViews>
    <sheetView workbookViewId="0" topLeftCell="A1">
      <selection activeCell="AA14" sqref="AA14"/>
    </sheetView>
  </sheetViews>
  <sheetFormatPr defaultColWidth="8.88671875" defaultRowHeight="13.5"/>
  <cols>
    <col min="1" max="18" width="3.77734375" style="1" customWidth="1"/>
    <col min="19" max="19" width="3.88671875" style="1" customWidth="1"/>
    <col min="20" max="20" width="4.3359375" style="1" customWidth="1"/>
    <col min="21" max="62" width="3.77734375" style="1" customWidth="1"/>
    <col min="63" max="16384" width="8.88671875" style="1" customWidth="1"/>
  </cols>
  <sheetData>
    <row r="4" ht="13.5">
      <c r="X4" s="2"/>
    </row>
    <row r="5" spans="1:24" ht="13.5">
      <c r="A5" s="123"/>
      <c r="B5" s="124"/>
      <c r="C5" s="124"/>
      <c r="D5" s="124"/>
      <c r="E5" s="124"/>
      <c r="F5" s="124"/>
      <c r="G5" s="124"/>
      <c r="H5" s="124"/>
      <c r="I5" s="124"/>
      <c r="J5" s="124"/>
      <c r="K5" s="124"/>
      <c r="L5" s="124"/>
      <c r="M5" s="124"/>
      <c r="N5" s="124"/>
      <c r="O5" s="124"/>
      <c r="P5" s="124"/>
      <c r="Q5" s="124"/>
      <c r="R5" s="124"/>
      <c r="S5" s="124"/>
      <c r="T5" s="124"/>
      <c r="U5" s="124"/>
      <c r="V5" s="125"/>
      <c r="X5" s="2"/>
    </row>
    <row r="6" spans="1:24" ht="31.5">
      <c r="A6" s="151" t="s">
        <v>217</v>
      </c>
      <c r="B6" s="143"/>
      <c r="C6" s="143"/>
      <c r="D6" s="143"/>
      <c r="E6" s="143"/>
      <c r="F6" s="143"/>
      <c r="G6" s="143"/>
      <c r="H6" s="143"/>
      <c r="I6" s="143"/>
      <c r="J6" s="143"/>
      <c r="K6" s="143"/>
      <c r="L6" s="143"/>
      <c r="M6" s="143"/>
      <c r="N6" s="143"/>
      <c r="O6" s="143"/>
      <c r="P6" s="143"/>
      <c r="Q6" s="143"/>
      <c r="R6" s="143"/>
      <c r="S6" s="143"/>
      <c r="T6" s="143"/>
      <c r="U6" s="143"/>
      <c r="V6" s="144"/>
      <c r="X6" s="2"/>
    </row>
    <row r="7" spans="1:24" ht="22.5">
      <c r="A7" s="145" t="s">
        <v>218</v>
      </c>
      <c r="B7" s="146"/>
      <c r="C7" s="146"/>
      <c r="D7" s="146"/>
      <c r="E7" s="146"/>
      <c r="F7" s="146"/>
      <c r="G7" s="146"/>
      <c r="H7" s="146"/>
      <c r="I7" s="146"/>
      <c r="J7" s="146"/>
      <c r="K7" s="146"/>
      <c r="L7" s="146"/>
      <c r="M7" s="146"/>
      <c r="N7" s="146"/>
      <c r="O7" s="146"/>
      <c r="P7" s="146"/>
      <c r="Q7" s="146"/>
      <c r="R7" s="146"/>
      <c r="S7" s="146"/>
      <c r="T7" s="146"/>
      <c r="U7" s="146"/>
      <c r="V7" s="147"/>
      <c r="X7" s="2"/>
    </row>
    <row r="8" spans="1:24" ht="13.5">
      <c r="A8" s="126"/>
      <c r="B8" s="127"/>
      <c r="C8" s="127"/>
      <c r="D8" s="127"/>
      <c r="E8" s="127"/>
      <c r="F8" s="127"/>
      <c r="G8" s="127"/>
      <c r="H8" s="127"/>
      <c r="I8" s="127"/>
      <c r="J8" s="127"/>
      <c r="K8" s="127"/>
      <c r="L8" s="127"/>
      <c r="M8" s="127"/>
      <c r="N8" s="127"/>
      <c r="O8" s="127"/>
      <c r="P8" s="127"/>
      <c r="Q8" s="127"/>
      <c r="R8" s="127"/>
      <c r="S8" s="127"/>
      <c r="T8" s="127"/>
      <c r="U8" s="127"/>
      <c r="V8" s="128"/>
      <c r="X8" s="2"/>
    </row>
    <row r="9" spans="1:24" ht="22.5">
      <c r="A9" s="148" t="s">
        <v>11</v>
      </c>
      <c r="B9" s="148"/>
      <c r="C9" s="148"/>
      <c r="D9" s="148"/>
      <c r="E9" s="148"/>
      <c r="F9" s="148"/>
      <c r="G9" s="148"/>
      <c r="H9" s="148"/>
      <c r="I9" s="148"/>
      <c r="J9" s="148"/>
      <c r="K9" s="148"/>
      <c r="L9" s="148"/>
      <c r="M9" s="148"/>
      <c r="N9" s="148"/>
      <c r="O9" s="148"/>
      <c r="P9" s="148"/>
      <c r="Q9" s="148"/>
      <c r="R9" s="148"/>
      <c r="S9" s="148"/>
      <c r="T9" s="148"/>
      <c r="U9" s="148"/>
      <c r="V9" s="148"/>
      <c r="X9" s="2"/>
    </row>
    <row r="10" ht="13.5">
      <c r="X10" s="2"/>
    </row>
    <row r="11" ht="13.5">
      <c r="X11" s="2"/>
    </row>
    <row r="12" spans="1:24" ht="18.75">
      <c r="A12" s="149" t="s">
        <v>219</v>
      </c>
      <c r="B12" s="149"/>
      <c r="C12" s="149"/>
      <c r="D12" s="149"/>
      <c r="E12" s="149"/>
      <c r="F12" s="149"/>
      <c r="G12" s="149"/>
      <c r="H12" s="149"/>
      <c r="I12" s="149"/>
      <c r="J12" s="149"/>
      <c r="K12" s="149"/>
      <c r="L12" s="149"/>
      <c r="M12" s="149"/>
      <c r="N12" s="149"/>
      <c r="O12" s="149"/>
      <c r="P12" s="149"/>
      <c r="Q12" s="149"/>
      <c r="R12" s="149"/>
      <c r="S12" s="149"/>
      <c r="T12" s="149"/>
      <c r="U12" s="149"/>
      <c r="V12" s="149"/>
      <c r="X12" s="2"/>
    </row>
    <row r="13" ht="13.5">
      <c r="X13" s="2"/>
    </row>
    <row r="14" ht="13.5">
      <c r="X14" s="2"/>
    </row>
    <row r="15" ht="13.5">
      <c r="X15" s="2"/>
    </row>
    <row r="16" ht="13.5">
      <c r="X16" s="2"/>
    </row>
    <row r="17" ht="13.5">
      <c r="X17" s="2"/>
    </row>
    <row r="18" ht="13.5">
      <c r="X18" s="2"/>
    </row>
    <row r="19" spans="3:24" ht="13.5">
      <c r="C19" s="3"/>
      <c r="D19" s="3"/>
      <c r="E19" s="3"/>
      <c r="F19" s="3"/>
      <c r="G19" s="3"/>
      <c r="H19" s="3"/>
      <c r="I19" s="3"/>
      <c r="J19" s="3"/>
      <c r="K19" s="3"/>
      <c r="L19" s="3"/>
      <c r="M19" s="3"/>
      <c r="N19" s="3"/>
      <c r="O19" s="3"/>
      <c r="P19" s="3"/>
      <c r="Q19" s="3"/>
      <c r="R19" s="3"/>
      <c r="S19" s="3"/>
      <c r="T19" s="3"/>
      <c r="X19" s="2"/>
    </row>
    <row r="20" spans="14:24" ht="13.5">
      <c r="N20" s="3"/>
      <c r="O20" s="3"/>
      <c r="P20" s="3"/>
      <c r="Q20" s="3"/>
      <c r="R20" s="3"/>
      <c r="S20" s="3"/>
      <c r="T20" s="3"/>
      <c r="X20" s="2"/>
    </row>
    <row r="21" spans="14:24" ht="13.5">
      <c r="N21" s="3"/>
      <c r="O21" s="3"/>
      <c r="P21" s="3"/>
      <c r="Q21" s="3"/>
      <c r="R21" s="3"/>
      <c r="S21" s="3"/>
      <c r="T21" s="3"/>
      <c r="X21" s="2"/>
    </row>
    <row r="22" spans="14:24" ht="13.5">
      <c r="N22" s="3"/>
      <c r="O22" s="3"/>
      <c r="P22" s="3"/>
      <c r="Q22" s="3"/>
      <c r="R22" s="3"/>
      <c r="S22" s="3"/>
      <c r="T22" s="3"/>
      <c r="X22" s="2"/>
    </row>
    <row r="23" spans="14:24" ht="13.5">
      <c r="N23" s="3"/>
      <c r="O23" s="3"/>
      <c r="P23" s="3"/>
      <c r="Q23" s="3"/>
      <c r="R23" s="3"/>
      <c r="S23" s="3"/>
      <c r="T23" s="3"/>
      <c r="X23" s="2"/>
    </row>
    <row r="24" spans="14:24" ht="13.5">
      <c r="N24" s="3"/>
      <c r="O24" s="3"/>
      <c r="P24" s="3"/>
      <c r="Q24" s="3"/>
      <c r="R24" s="3"/>
      <c r="S24" s="3"/>
      <c r="T24" s="3"/>
      <c r="X24" s="2"/>
    </row>
    <row r="25" spans="3:24" ht="14.25">
      <c r="C25" s="4" t="s">
        <v>0</v>
      </c>
      <c r="D25" s="140" t="s">
        <v>220</v>
      </c>
      <c r="E25" s="141"/>
      <c r="F25" s="141"/>
      <c r="G25" s="141"/>
      <c r="H25" s="141"/>
      <c r="I25" s="141"/>
      <c r="J25" s="141"/>
      <c r="K25" s="141"/>
      <c r="L25" s="141"/>
      <c r="M25" s="141"/>
      <c r="N25" s="141"/>
      <c r="O25" s="141"/>
      <c r="P25" s="141"/>
      <c r="Q25" s="141"/>
      <c r="R25" s="141"/>
      <c r="S25" s="141"/>
      <c r="T25" s="141"/>
      <c r="U25" s="141"/>
      <c r="X25" s="2"/>
    </row>
    <row r="26" spans="3:24" ht="14.25">
      <c r="C26" s="4"/>
      <c r="D26" s="142" t="s">
        <v>221</v>
      </c>
      <c r="E26" s="139"/>
      <c r="F26" s="139"/>
      <c r="G26" s="139"/>
      <c r="H26" s="139"/>
      <c r="I26" s="139"/>
      <c r="J26" s="139"/>
      <c r="K26" s="139"/>
      <c r="L26" s="139"/>
      <c r="M26" s="139"/>
      <c r="N26" s="139"/>
      <c r="O26" s="139"/>
      <c r="P26" s="139"/>
      <c r="Q26" s="139"/>
      <c r="R26" s="139"/>
      <c r="S26" s="139"/>
      <c r="T26" s="139"/>
      <c r="U26" s="139"/>
      <c r="X26" s="2"/>
    </row>
    <row r="27" spans="3:24" ht="14.25">
      <c r="C27" s="4"/>
      <c r="D27" s="139"/>
      <c r="E27" s="139"/>
      <c r="F27" s="139"/>
      <c r="G27" s="139"/>
      <c r="H27" s="139"/>
      <c r="I27" s="139"/>
      <c r="J27" s="139"/>
      <c r="K27" s="139"/>
      <c r="L27" s="139"/>
      <c r="M27" s="139"/>
      <c r="N27" s="139"/>
      <c r="O27" s="139"/>
      <c r="P27" s="139"/>
      <c r="Q27" s="139"/>
      <c r="R27" s="139"/>
      <c r="S27" s="139"/>
      <c r="T27" s="139"/>
      <c r="U27" s="139"/>
      <c r="X27" s="2"/>
    </row>
    <row r="28" spans="3:24" ht="14.25">
      <c r="C28" s="4" t="s">
        <v>0</v>
      </c>
      <c r="D28" s="1" t="s">
        <v>222</v>
      </c>
      <c r="X28" s="2"/>
    </row>
    <row r="29" spans="4:24" ht="14.25">
      <c r="D29" s="5" t="s">
        <v>223</v>
      </c>
      <c r="E29" s="5"/>
      <c r="F29" s="5"/>
      <c r="G29" s="3"/>
      <c r="H29" s="3"/>
      <c r="I29" s="3"/>
      <c r="J29" s="3"/>
      <c r="K29" s="3"/>
      <c r="L29" s="3"/>
      <c r="M29" s="3"/>
      <c r="X29" s="2"/>
    </row>
    <row r="30" spans="3:13" ht="14.25">
      <c r="C30" s="5"/>
      <c r="D30" s="5" t="s">
        <v>224</v>
      </c>
      <c r="E30" s="5"/>
      <c r="F30" s="5"/>
      <c r="G30" s="3"/>
      <c r="H30" s="3"/>
      <c r="I30" s="3"/>
      <c r="J30" s="3"/>
      <c r="K30" s="3"/>
      <c r="L30" s="3"/>
      <c r="M30" s="3"/>
    </row>
    <row r="31" spans="3:13" ht="14.25">
      <c r="C31" s="5"/>
      <c r="D31" s="5"/>
      <c r="E31" s="5"/>
      <c r="F31" s="5"/>
      <c r="G31" s="3"/>
      <c r="H31" s="3"/>
      <c r="I31" s="3"/>
      <c r="J31" s="3"/>
      <c r="K31" s="3"/>
      <c r="L31" s="3"/>
      <c r="M31" s="3"/>
    </row>
    <row r="32" spans="3:24" ht="14.25">
      <c r="C32" s="4"/>
      <c r="X32" s="6"/>
    </row>
    <row r="39" spans="1:22" ht="25.5">
      <c r="A39" s="138" t="s">
        <v>225</v>
      </c>
      <c r="B39" s="138"/>
      <c r="C39" s="138"/>
      <c r="D39" s="138"/>
      <c r="E39" s="138"/>
      <c r="F39" s="138"/>
      <c r="G39" s="138"/>
      <c r="H39" s="138"/>
      <c r="I39" s="138"/>
      <c r="J39" s="138"/>
      <c r="K39" s="138"/>
      <c r="L39" s="138"/>
      <c r="M39" s="138"/>
      <c r="N39" s="138"/>
      <c r="O39" s="138"/>
      <c r="P39" s="138"/>
      <c r="Q39" s="138"/>
      <c r="R39" s="138"/>
      <c r="S39" s="138"/>
      <c r="T39" s="138"/>
      <c r="U39" s="138"/>
      <c r="V39" s="138"/>
    </row>
    <row r="41" spans="1:22" ht="18.75">
      <c r="A41" s="149" t="s">
        <v>227</v>
      </c>
      <c r="B41" s="149"/>
      <c r="C41" s="149"/>
      <c r="D41" s="149"/>
      <c r="E41" s="149"/>
      <c r="F41" s="149"/>
      <c r="G41" s="149"/>
      <c r="H41" s="149"/>
      <c r="I41" s="149"/>
      <c r="J41" s="149"/>
      <c r="K41" s="149"/>
      <c r="L41" s="149"/>
      <c r="M41" s="149"/>
      <c r="N41" s="149"/>
      <c r="O41" s="149"/>
      <c r="P41" s="149"/>
      <c r="Q41" s="149"/>
      <c r="R41" s="149"/>
      <c r="S41" s="149"/>
      <c r="T41" s="149"/>
      <c r="U41" s="149"/>
      <c r="V41" s="149"/>
    </row>
    <row r="42" spans="1:22" ht="18.75">
      <c r="A42" s="149" t="s">
        <v>228</v>
      </c>
      <c r="B42" s="149"/>
      <c r="C42" s="149"/>
      <c r="D42" s="149"/>
      <c r="E42" s="149"/>
      <c r="F42" s="149"/>
      <c r="G42" s="149"/>
      <c r="H42" s="149"/>
      <c r="I42" s="149"/>
      <c r="J42" s="149"/>
      <c r="K42" s="149"/>
      <c r="L42" s="149"/>
      <c r="M42" s="149"/>
      <c r="N42" s="149"/>
      <c r="O42" s="149"/>
      <c r="P42" s="149"/>
      <c r="Q42" s="149"/>
      <c r="R42" s="149"/>
      <c r="S42" s="149"/>
      <c r="T42" s="149"/>
      <c r="U42" s="149"/>
      <c r="V42" s="149"/>
    </row>
    <row r="43" ht="12.75" customHeight="1"/>
    <row r="47" s="7" customFormat="1" ht="18.75"/>
    <row r="48" s="7" customFormat="1" ht="18.75"/>
    <row r="49" s="7" customFormat="1" ht="18.75"/>
    <row r="50" spans="1:22" s="7" customFormat="1" ht="31.5">
      <c r="A50" s="150" t="s">
        <v>12</v>
      </c>
      <c r="B50" s="150"/>
      <c r="C50" s="150"/>
      <c r="D50" s="150"/>
      <c r="E50" s="150"/>
      <c r="F50" s="150"/>
      <c r="G50" s="150"/>
      <c r="H50" s="150"/>
      <c r="I50" s="150"/>
      <c r="J50" s="150"/>
      <c r="K50" s="150"/>
      <c r="L50" s="150"/>
      <c r="M50" s="150"/>
      <c r="N50" s="150"/>
      <c r="O50" s="150"/>
      <c r="P50" s="150"/>
      <c r="Q50" s="150"/>
      <c r="R50" s="150"/>
      <c r="S50" s="150"/>
      <c r="T50" s="150"/>
      <c r="U50" s="150"/>
      <c r="V50" s="150"/>
    </row>
    <row r="51" s="7" customFormat="1" ht="18.75"/>
    <row r="52" s="7" customFormat="1" ht="18.75"/>
    <row r="53" s="7" customFormat="1" ht="18.75"/>
    <row r="54" s="7" customFormat="1" ht="22.5">
      <c r="B54" s="8" t="s">
        <v>24</v>
      </c>
    </row>
    <row r="55" s="7" customFormat="1" ht="22.5">
      <c r="B55" s="8" t="s">
        <v>36</v>
      </c>
    </row>
    <row r="56" s="7" customFormat="1" ht="24.75" customHeight="1">
      <c r="B56" s="8" t="s">
        <v>37</v>
      </c>
    </row>
    <row r="57" s="7" customFormat="1" ht="24.75" customHeight="1">
      <c r="B57" s="8" t="s">
        <v>38</v>
      </c>
    </row>
    <row r="58" s="7" customFormat="1" ht="24.75" customHeight="1">
      <c r="B58" s="8" t="s">
        <v>39</v>
      </c>
    </row>
    <row r="59" s="7" customFormat="1" ht="22.5">
      <c r="B59" s="8" t="s">
        <v>40</v>
      </c>
    </row>
    <row r="60" s="7" customFormat="1" ht="22.5">
      <c r="B60" s="8" t="s">
        <v>41</v>
      </c>
    </row>
    <row r="61" s="7" customFormat="1" ht="22.5">
      <c r="B61" s="8" t="s">
        <v>43</v>
      </c>
    </row>
    <row r="62" s="7" customFormat="1" ht="24.75" customHeight="1">
      <c r="B62" s="8" t="s">
        <v>42</v>
      </c>
    </row>
    <row r="63" s="7" customFormat="1" ht="24.75" customHeight="1"/>
    <row r="64" s="7" customFormat="1" ht="24.75" customHeight="1"/>
    <row r="65" s="7" customFormat="1" ht="24.75" customHeight="1"/>
    <row r="66" s="7" customFormat="1" ht="24.75" customHeight="1"/>
    <row r="67" s="7" customFormat="1" ht="24.75" customHeight="1"/>
    <row r="68" s="7" customFormat="1" ht="24.75" customHeight="1"/>
    <row r="69" s="7" customFormat="1" ht="24.75" customHeight="1"/>
    <row r="70" s="7" customFormat="1" ht="24.75" customHeight="1"/>
    <row r="71" s="7" customFormat="1" ht="24.75" customHeight="1"/>
    <row r="72" s="7" customFormat="1" ht="18.75"/>
    <row r="73" s="7" customFormat="1" ht="18.75"/>
    <row r="74" s="7" customFormat="1" ht="18.75"/>
    <row r="75" s="7" customFormat="1" ht="18.75"/>
    <row r="76" s="7" customFormat="1" ht="18.75">
      <c r="C76" s="7" t="s">
        <v>13</v>
      </c>
    </row>
    <row r="77" s="7" customFormat="1" ht="18.75"/>
    <row r="78" s="7" customFormat="1" ht="18.75"/>
    <row r="79" s="7" customFormat="1" ht="18.75"/>
    <row r="80" s="7" customFormat="1" ht="18.75"/>
    <row r="81" s="7" customFormat="1" ht="18.75"/>
    <row r="82" s="7" customFormat="1" ht="18.75"/>
    <row r="83" s="7" customFormat="1" ht="18.75"/>
    <row r="84" s="7" customFormat="1" ht="18.75"/>
    <row r="85" s="7" customFormat="1" ht="18.75"/>
    <row r="86" s="7" customFormat="1" ht="18.75"/>
    <row r="87" s="7" customFormat="1" ht="18.75"/>
    <row r="88" s="7" customFormat="1" ht="18.75"/>
    <row r="89" s="7" customFormat="1" ht="18.75"/>
    <row r="90" s="7" customFormat="1" ht="18.75"/>
    <row r="91" s="7" customFormat="1" ht="18.75"/>
    <row r="92" s="7" customFormat="1" ht="18.75"/>
    <row r="93" s="7" customFormat="1" ht="18.75"/>
    <row r="94" s="7" customFormat="1" ht="18.75"/>
    <row r="95" s="7" customFormat="1" ht="18.75"/>
    <row r="96" s="7" customFormat="1" ht="18.75"/>
    <row r="97" s="7" customFormat="1" ht="18.75"/>
    <row r="98" s="7" customFormat="1" ht="18.75"/>
  </sheetData>
  <mergeCells count="10">
    <mergeCell ref="A42:V42"/>
    <mergeCell ref="A50:V50"/>
    <mergeCell ref="A6:V6"/>
    <mergeCell ref="A7:V7"/>
    <mergeCell ref="A12:V12"/>
    <mergeCell ref="A9:V9"/>
    <mergeCell ref="D25:U25"/>
    <mergeCell ref="D26:U27"/>
    <mergeCell ref="A39:V39"/>
    <mergeCell ref="A41:V41"/>
  </mergeCells>
  <printOptions/>
  <pageMargins left="0.36" right="0.32"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BK403"/>
  <sheetViews>
    <sheetView tabSelected="1" workbookViewId="0" topLeftCell="A39">
      <selection activeCell="AT51" sqref="AT51"/>
    </sheetView>
  </sheetViews>
  <sheetFormatPr defaultColWidth="8.88671875" defaultRowHeight="13.5"/>
  <cols>
    <col min="1" max="35" width="2.3359375" style="1" customWidth="1"/>
    <col min="36" max="36" width="0.55078125" style="1" customWidth="1"/>
    <col min="37" max="51" width="2.3359375" style="1" customWidth="1"/>
    <col min="52" max="55" width="2.77734375" style="1" customWidth="1"/>
    <col min="56" max="56" width="6.88671875" style="1" bestFit="1" customWidth="1"/>
    <col min="57" max="60" width="4.5546875" style="1" bestFit="1" customWidth="1"/>
    <col min="61" max="62" width="3.77734375" style="1" customWidth="1"/>
    <col min="63" max="16384" width="8.88671875" style="1" customWidth="1"/>
  </cols>
  <sheetData>
    <row r="1" spans="1:35" s="20" customFormat="1" ht="22.5">
      <c r="A1" s="187" t="s">
        <v>170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row>
    <row r="2" ht="24" customHeight="1"/>
    <row r="3" spans="1:35" ht="18.75">
      <c r="A3" s="162" t="s">
        <v>171</v>
      </c>
      <c r="B3" s="162"/>
      <c r="C3" s="162"/>
      <c r="D3" s="162"/>
      <c r="E3" s="162"/>
      <c r="F3" s="162"/>
      <c r="G3" s="162"/>
      <c r="AA3" s="210" t="s">
        <v>197</v>
      </c>
      <c r="AB3" s="211"/>
      <c r="AC3" s="211"/>
      <c r="AD3" s="212"/>
      <c r="AE3" s="209" t="s">
        <v>229</v>
      </c>
      <c r="AF3" s="209"/>
      <c r="AG3" s="209"/>
      <c r="AH3" s="209"/>
      <c r="AI3" s="209"/>
    </row>
    <row r="4" spans="1:51" ht="15" customHeight="1">
      <c r="A4" s="16"/>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row>
    <row r="5" spans="1:51" ht="15" customHeight="1">
      <c r="A5" s="166" t="s">
        <v>185</v>
      </c>
      <c r="B5" s="167"/>
      <c r="C5" s="167"/>
      <c r="D5" s="167"/>
      <c r="E5" s="167"/>
      <c r="F5" s="167"/>
      <c r="G5" s="167"/>
      <c r="H5" s="167"/>
      <c r="I5" s="167"/>
      <c r="J5" s="167"/>
      <c r="K5" s="167"/>
      <c r="L5" s="167"/>
      <c r="M5" s="167"/>
      <c r="N5" s="167"/>
      <c r="O5" s="167"/>
      <c r="P5" s="167"/>
      <c r="Q5" s="167"/>
      <c r="R5" s="167"/>
      <c r="S5" s="168"/>
      <c r="T5" s="166" t="s">
        <v>27</v>
      </c>
      <c r="U5" s="167"/>
      <c r="V5" s="167"/>
      <c r="W5" s="167"/>
      <c r="X5" s="167"/>
      <c r="Y5" s="167"/>
      <c r="Z5" s="167"/>
      <c r="AA5" s="167"/>
      <c r="AB5" s="167"/>
      <c r="AC5" s="167"/>
      <c r="AD5" s="167"/>
      <c r="AE5" s="167"/>
      <c r="AF5" s="167"/>
      <c r="AG5" s="167"/>
      <c r="AH5" s="167"/>
      <c r="AI5" s="168"/>
      <c r="AJ5" s="15"/>
      <c r="AK5" s="15"/>
      <c r="AL5" s="15"/>
      <c r="AM5" s="15"/>
      <c r="AN5" s="15"/>
      <c r="AO5" s="15"/>
      <c r="AP5" s="15"/>
      <c r="AQ5" s="15"/>
      <c r="AR5" s="15"/>
      <c r="AS5" s="15"/>
      <c r="AT5" s="15"/>
      <c r="AU5" s="15"/>
      <c r="AV5" s="15"/>
      <c r="AW5" s="15"/>
      <c r="AX5" s="15"/>
      <c r="AY5" s="15"/>
    </row>
    <row r="6" spans="1:35" ht="15" customHeight="1">
      <c r="A6" s="203" t="s">
        <v>216</v>
      </c>
      <c r="B6" s="204"/>
      <c r="C6" s="204"/>
      <c r="D6" s="204"/>
      <c r="E6" s="204"/>
      <c r="F6" s="204"/>
      <c r="G6" s="204"/>
      <c r="H6" s="204"/>
      <c r="I6" s="204"/>
      <c r="J6" s="204"/>
      <c r="K6" s="204"/>
      <c r="L6" s="204"/>
      <c r="M6" s="204"/>
      <c r="N6" s="204"/>
      <c r="O6" s="204"/>
      <c r="P6" s="204"/>
      <c r="Q6" s="204"/>
      <c r="R6" s="204"/>
      <c r="S6" s="205"/>
      <c r="T6" s="217">
        <v>48671</v>
      </c>
      <c r="U6" s="218"/>
      <c r="V6" s="218"/>
      <c r="W6" s="218"/>
      <c r="X6" s="218"/>
      <c r="Y6" s="218"/>
      <c r="Z6" s="218"/>
      <c r="AA6" s="218"/>
      <c r="AB6" s="218"/>
      <c r="AC6" s="218"/>
      <c r="AD6" s="218"/>
      <c r="AE6" s="218"/>
      <c r="AF6" s="218"/>
      <c r="AG6" s="218"/>
      <c r="AH6" s="218"/>
      <c r="AI6" s="219"/>
    </row>
    <row r="7" spans="1:51" ht="27.75" customHeight="1">
      <c r="A7" s="206" t="s">
        <v>44</v>
      </c>
      <c r="B7" s="206"/>
      <c r="C7" s="206"/>
      <c r="D7" s="206"/>
      <c r="E7" s="206"/>
      <c r="F7" s="206"/>
      <c r="G7" s="206"/>
      <c r="H7" s="206"/>
      <c r="I7" s="220" t="s">
        <v>230</v>
      </c>
      <c r="J7" s="221"/>
      <c r="K7" s="221"/>
      <c r="L7" s="221"/>
      <c r="M7" s="221"/>
      <c r="N7" s="221"/>
      <c r="O7" s="221"/>
      <c r="P7" s="221"/>
      <c r="Q7" s="221"/>
      <c r="R7" s="221"/>
      <c r="S7" s="222"/>
      <c r="T7" s="206" t="s">
        <v>25</v>
      </c>
      <c r="U7" s="206"/>
      <c r="V7" s="206"/>
      <c r="W7" s="206"/>
      <c r="X7" s="206"/>
      <c r="Y7" s="206"/>
      <c r="Z7" s="206"/>
      <c r="AA7" s="207">
        <v>38462</v>
      </c>
      <c r="AB7" s="208"/>
      <c r="AC7" s="208"/>
      <c r="AD7" s="208"/>
      <c r="AE7" s="208"/>
      <c r="AF7" s="208"/>
      <c r="AG7" s="208"/>
      <c r="AH7" s="208"/>
      <c r="AI7" s="208"/>
      <c r="AJ7" s="15"/>
      <c r="AK7" s="15"/>
      <c r="AL7" s="15"/>
      <c r="AM7" s="15"/>
      <c r="AN7" s="15"/>
      <c r="AO7" s="15"/>
      <c r="AP7" s="15"/>
      <c r="AQ7" s="15"/>
      <c r="AR7" s="15"/>
      <c r="AS7" s="15"/>
      <c r="AT7" s="15"/>
      <c r="AU7" s="15"/>
      <c r="AV7" s="15"/>
      <c r="AW7" s="15"/>
      <c r="AX7" s="15"/>
      <c r="AY7" s="15"/>
    </row>
    <row r="8" spans="1:51" ht="15" customHeight="1">
      <c r="A8" s="206" t="s">
        <v>26</v>
      </c>
      <c r="B8" s="206"/>
      <c r="C8" s="206"/>
      <c r="D8" s="206"/>
      <c r="E8" s="206"/>
      <c r="F8" s="206"/>
      <c r="G8" s="206"/>
      <c r="H8" s="206"/>
      <c r="I8" s="208" t="s">
        <v>231</v>
      </c>
      <c r="J8" s="208"/>
      <c r="K8" s="208"/>
      <c r="L8" s="208"/>
      <c r="M8" s="208"/>
      <c r="N8" s="208"/>
      <c r="O8" s="208"/>
      <c r="P8" s="208"/>
      <c r="Q8" s="208"/>
      <c r="R8" s="208"/>
      <c r="S8" s="208"/>
      <c r="T8" s="206" t="s">
        <v>2</v>
      </c>
      <c r="U8" s="206"/>
      <c r="V8" s="206"/>
      <c r="W8" s="206"/>
      <c r="X8" s="206"/>
      <c r="Y8" s="206"/>
      <c r="Z8" s="206"/>
      <c r="AA8" s="208" t="s">
        <v>232</v>
      </c>
      <c r="AB8" s="208"/>
      <c r="AC8" s="208"/>
      <c r="AD8" s="208"/>
      <c r="AE8" s="208"/>
      <c r="AF8" s="208"/>
      <c r="AG8" s="208"/>
      <c r="AH8" s="208"/>
      <c r="AI8" s="208"/>
      <c r="AJ8" s="15"/>
      <c r="AK8" s="15"/>
      <c r="AL8" s="15"/>
      <c r="AM8" s="15"/>
      <c r="AN8" s="15"/>
      <c r="AO8" s="15"/>
      <c r="AP8" s="15"/>
      <c r="AQ8" s="15"/>
      <c r="AR8" s="15"/>
      <c r="AS8" s="15"/>
      <c r="AT8" s="15"/>
      <c r="AU8" s="15"/>
      <c r="AV8" s="15"/>
      <c r="AW8" s="15"/>
      <c r="AX8" s="15"/>
      <c r="AY8" s="15"/>
    </row>
    <row r="9" spans="1:51" ht="15" customHeight="1">
      <c r="A9" s="206" t="s">
        <v>46</v>
      </c>
      <c r="B9" s="206"/>
      <c r="C9" s="206"/>
      <c r="D9" s="206"/>
      <c r="E9" s="206"/>
      <c r="F9" s="206"/>
      <c r="G9" s="206"/>
      <c r="H9" s="206"/>
      <c r="I9" s="208" t="s">
        <v>233</v>
      </c>
      <c r="J9" s="208"/>
      <c r="K9" s="208"/>
      <c r="L9" s="208"/>
      <c r="M9" s="208"/>
      <c r="N9" s="208"/>
      <c r="O9" s="208"/>
      <c r="P9" s="208"/>
      <c r="Q9" s="208"/>
      <c r="R9" s="208"/>
      <c r="S9" s="208"/>
      <c r="T9" s="206" t="s">
        <v>195</v>
      </c>
      <c r="U9" s="206"/>
      <c r="V9" s="206"/>
      <c r="W9" s="206"/>
      <c r="X9" s="206"/>
      <c r="Y9" s="206"/>
      <c r="Z9" s="206"/>
      <c r="AA9" s="208" t="s">
        <v>234</v>
      </c>
      <c r="AB9" s="208"/>
      <c r="AC9" s="208"/>
      <c r="AD9" s="208"/>
      <c r="AE9" s="208"/>
      <c r="AF9" s="208"/>
      <c r="AG9" s="208"/>
      <c r="AH9" s="208"/>
      <c r="AI9" s="208"/>
      <c r="AJ9" s="15"/>
      <c r="AK9" s="15"/>
      <c r="AL9" s="15"/>
      <c r="AM9" s="15"/>
      <c r="AN9" s="15"/>
      <c r="AO9" s="15"/>
      <c r="AP9" s="15"/>
      <c r="AQ9" s="15"/>
      <c r="AR9" s="15"/>
      <c r="AS9" s="15"/>
      <c r="AT9" s="15"/>
      <c r="AU9" s="15"/>
      <c r="AV9" s="15"/>
      <c r="AW9" s="15"/>
      <c r="AX9" s="15"/>
      <c r="AY9" s="15"/>
    </row>
    <row r="10" spans="1:51" ht="23.25" customHeight="1">
      <c r="A10" s="188" t="s">
        <v>194</v>
      </c>
      <c r="B10" s="189"/>
      <c r="C10" s="189"/>
      <c r="D10" s="189"/>
      <c r="E10" s="189"/>
      <c r="F10" s="189"/>
      <c r="G10" s="189"/>
      <c r="H10" s="190"/>
      <c r="I10" s="194" t="s">
        <v>235</v>
      </c>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6"/>
      <c r="AJ10" s="15"/>
      <c r="AK10" s="15"/>
      <c r="AL10" s="15"/>
      <c r="AM10" s="15"/>
      <c r="AN10" s="15"/>
      <c r="AO10" s="15"/>
      <c r="AP10" s="15"/>
      <c r="AQ10" s="15"/>
      <c r="AR10" s="15"/>
      <c r="AS10" s="15"/>
      <c r="AT10" s="15"/>
      <c r="AU10" s="15"/>
      <c r="AV10" s="15"/>
      <c r="AW10" s="15"/>
      <c r="AX10" s="15"/>
      <c r="AY10" s="15"/>
    </row>
    <row r="11" spans="1:51" ht="23.25" customHeight="1">
      <c r="A11" s="191"/>
      <c r="B11" s="192"/>
      <c r="C11" s="192"/>
      <c r="D11" s="192"/>
      <c r="E11" s="192"/>
      <c r="F11" s="192"/>
      <c r="G11" s="192"/>
      <c r="H11" s="193"/>
      <c r="I11" s="197"/>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9"/>
      <c r="AJ11" s="15"/>
      <c r="AK11" s="15"/>
      <c r="AL11" s="15"/>
      <c r="AM11" s="15"/>
      <c r="AN11" s="15"/>
      <c r="AO11" s="15"/>
      <c r="AP11" s="15"/>
      <c r="AQ11" s="15"/>
      <c r="AR11" s="15"/>
      <c r="AS11" s="15"/>
      <c r="AT11" s="15"/>
      <c r="AU11" s="15"/>
      <c r="AV11" s="15"/>
      <c r="AW11" s="15"/>
      <c r="AX11" s="15"/>
      <c r="AY11" s="15"/>
    </row>
    <row r="12" spans="1:51" ht="15" customHeight="1">
      <c r="A12" s="200" t="s">
        <v>193</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2"/>
      <c r="AJ12" s="15"/>
      <c r="AK12" s="15"/>
      <c r="AL12" s="15"/>
      <c r="AM12" s="15"/>
      <c r="AN12" s="15"/>
      <c r="AO12" s="15"/>
      <c r="AP12" s="15"/>
      <c r="AQ12" s="15"/>
      <c r="AR12" s="15"/>
      <c r="AS12" s="15"/>
      <c r="AT12" s="15"/>
      <c r="AU12" s="15"/>
      <c r="AV12" s="15"/>
      <c r="AW12" s="15"/>
      <c r="AX12" s="15"/>
      <c r="AY12" s="15"/>
    </row>
    <row r="13" spans="1:35" ht="41.25" customHeight="1">
      <c r="A13" s="223" t="s">
        <v>316</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row>
    <row r="14" spans="1:51" ht="15" customHeight="1">
      <c r="A14" s="16"/>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row>
    <row r="15" spans="1:51" ht="15" customHeight="1">
      <c r="A15" s="16"/>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1:51" ht="18.75">
      <c r="A16" s="162" t="s">
        <v>172</v>
      </c>
      <c r="B16" s="162"/>
      <c r="C16" s="162"/>
      <c r="D16" s="162"/>
      <c r="E16" s="162"/>
      <c r="F16" s="162"/>
      <c r="AI16" s="34" t="s">
        <v>199</v>
      </c>
      <c r="AJ16" s="14"/>
      <c r="AK16" s="14"/>
      <c r="AL16" s="14"/>
      <c r="AM16" s="14"/>
      <c r="AN16" s="14"/>
      <c r="AO16" s="14"/>
      <c r="AP16" s="14"/>
      <c r="AQ16" s="14"/>
      <c r="AR16" s="14"/>
      <c r="AS16" s="14"/>
      <c r="AT16" s="14"/>
      <c r="AU16" s="14"/>
      <c r="AV16" s="14"/>
      <c r="AW16" s="14"/>
      <c r="AX16" s="14"/>
      <c r="AY16" s="14"/>
    </row>
    <row r="17" spans="25:51" ht="13.5">
      <c r="Y17" s="14"/>
      <c r="AI17" s="14"/>
      <c r="AJ17" s="14"/>
      <c r="AK17" s="14"/>
      <c r="AL17" s="14"/>
      <c r="AM17" s="14"/>
      <c r="AN17" s="14"/>
      <c r="AO17" s="14"/>
      <c r="AP17" s="14"/>
      <c r="AQ17" s="14"/>
      <c r="AR17" s="14"/>
      <c r="AS17" s="14"/>
      <c r="AT17" s="14"/>
      <c r="AU17" s="14"/>
      <c r="AV17" s="14"/>
      <c r="AW17" s="14"/>
      <c r="AX17" s="14"/>
      <c r="AY17" s="14"/>
    </row>
    <row r="18" spans="1:51" ht="15" customHeight="1">
      <c r="A18" s="166" t="s">
        <v>185</v>
      </c>
      <c r="B18" s="167"/>
      <c r="C18" s="167"/>
      <c r="D18" s="167"/>
      <c r="E18" s="167"/>
      <c r="F18" s="167"/>
      <c r="G18" s="167"/>
      <c r="H18" s="167"/>
      <c r="I18" s="167"/>
      <c r="J18" s="168"/>
      <c r="K18" s="166" t="s">
        <v>28</v>
      </c>
      <c r="L18" s="167"/>
      <c r="M18" s="167"/>
      <c r="N18" s="167"/>
      <c r="O18" s="167"/>
      <c r="P18" s="167"/>
      <c r="Q18" s="167"/>
      <c r="R18" s="168"/>
      <c r="S18" s="166" t="s">
        <v>186</v>
      </c>
      <c r="T18" s="167"/>
      <c r="U18" s="167"/>
      <c r="V18" s="167"/>
      <c r="W18" s="167"/>
      <c r="X18" s="168"/>
      <c r="Y18" s="166" t="s">
        <v>187</v>
      </c>
      <c r="Z18" s="167"/>
      <c r="AA18" s="167"/>
      <c r="AB18" s="167"/>
      <c r="AC18" s="167"/>
      <c r="AD18" s="168"/>
      <c r="AE18" s="166" t="s">
        <v>188</v>
      </c>
      <c r="AF18" s="167"/>
      <c r="AG18" s="167"/>
      <c r="AH18" s="167"/>
      <c r="AI18" s="168"/>
      <c r="AJ18" s="15"/>
      <c r="AK18" s="15"/>
      <c r="AL18" s="15"/>
      <c r="AM18" s="15"/>
      <c r="AN18" s="15"/>
      <c r="AO18" s="15"/>
      <c r="AP18" s="15"/>
      <c r="AQ18" s="15"/>
      <c r="AR18" s="15"/>
      <c r="AS18" s="15"/>
      <c r="AT18" s="15"/>
      <c r="AU18" s="15"/>
      <c r="AV18" s="15"/>
      <c r="AW18" s="15"/>
      <c r="AX18" s="15"/>
      <c r="AY18" s="15"/>
    </row>
    <row r="19" spans="1:51" ht="15" customHeight="1">
      <c r="A19" s="229" t="s">
        <v>216</v>
      </c>
      <c r="B19" s="230"/>
      <c r="C19" s="230"/>
      <c r="D19" s="230"/>
      <c r="E19" s="230"/>
      <c r="F19" s="230"/>
      <c r="G19" s="230"/>
      <c r="H19" s="230"/>
      <c r="I19" s="230"/>
      <c r="J19" s="231"/>
      <c r="K19" s="166" t="s">
        <v>189</v>
      </c>
      <c r="L19" s="167"/>
      <c r="M19" s="167"/>
      <c r="N19" s="167"/>
      <c r="O19" s="167"/>
      <c r="P19" s="167"/>
      <c r="Q19" s="167"/>
      <c r="R19" s="168"/>
      <c r="S19" s="216">
        <v>7957785442</v>
      </c>
      <c r="T19" s="216"/>
      <c r="U19" s="216"/>
      <c r="V19" s="216"/>
      <c r="W19" s="216"/>
      <c r="X19" s="216"/>
      <c r="Y19" s="213">
        <v>6913275271</v>
      </c>
      <c r="Z19" s="214"/>
      <c r="AA19" s="214"/>
      <c r="AB19" s="214"/>
      <c r="AC19" s="214"/>
      <c r="AD19" s="215"/>
      <c r="AE19" s="153">
        <v>-0.13125638767379072</v>
      </c>
      <c r="AF19" s="154"/>
      <c r="AG19" s="154"/>
      <c r="AH19" s="154"/>
      <c r="AI19" s="155"/>
      <c r="AJ19" s="15"/>
      <c r="AK19" s="15"/>
      <c r="AL19" s="15"/>
      <c r="AM19" s="15"/>
      <c r="AN19" s="15"/>
      <c r="AO19" s="15"/>
      <c r="AP19" s="15"/>
      <c r="AQ19" s="15"/>
      <c r="AR19" s="15"/>
      <c r="AS19" s="15"/>
      <c r="AT19" s="15"/>
      <c r="AU19" s="15"/>
      <c r="AV19" s="15"/>
      <c r="AW19" s="15"/>
      <c r="AX19" s="15"/>
      <c r="AY19" s="15"/>
    </row>
    <row r="20" spans="1:51" ht="15" customHeight="1">
      <c r="A20" s="232"/>
      <c r="B20" s="233"/>
      <c r="C20" s="233"/>
      <c r="D20" s="233"/>
      <c r="E20" s="233"/>
      <c r="F20" s="233"/>
      <c r="G20" s="233"/>
      <c r="H20" s="233"/>
      <c r="I20" s="233"/>
      <c r="J20" s="234"/>
      <c r="K20" s="166" t="s">
        <v>190</v>
      </c>
      <c r="L20" s="167"/>
      <c r="M20" s="167"/>
      <c r="N20" s="167"/>
      <c r="O20" s="167"/>
      <c r="P20" s="167"/>
      <c r="Q20" s="167"/>
      <c r="R20" s="168"/>
      <c r="S20" s="216">
        <v>193207017</v>
      </c>
      <c r="T20" s="216"/>
      <c r="U20" s="216"/>
      <c r="V20" s="216"/>
      <c r="W20" s="216"/>
      <c r="X20" s="216"/>
      <c r="Y20" s="213">
        <v>29124136</v>
      </c>
      <c r="Z20" s="214"/>
      <c r="AA20" s="214"/>
      <c r="AB20" s="214"/>
      <c r="AC20" s="214"/>
      <c r="AD20" s="215"/>
      <c r="AE20" s="153">
        <v>-0.849259429330147</v>
      </c>
      <c r="AF20" s="154"/>
      <c r="AG20" s="154"/>
      <c r="AH20" s="154"/>
      <c r="AI20" s="155"/>
      <c r="AJ20" s="15"/>
      <c r="AK20" s="15"/>
      <c r="AL20" s="15"/>
      <c r="AM20" s="15"/>
      <c r="AN20" s="15"/>
      <c r="AO20" s="15"/>
      <c r="AP20" s="15"/>
      <c r="AQ20" s="15"/>
      <c r="AR20" s="15"/>
      <c r="AS20" s="15"/>
      <c r="AT20" s="15"/>
      <c r="AU20" s="15"/>
      <c r="AV20" s="15"/>
      <c r="AW20" s="15"/>
      <c r="AX20" s="15"/>
      <c r="AY20" s="15"/>
    </row>
    <row r="21" spans="1:51" ht="15" customHeight="1">
      <c r="A21" s="232"/>
      <c r="B21" s="233"/>
      <c r="C21" s="233"/>
      <c r="D21" s="233"/>
      <c r="E21" s="233"/>
      <c r="F21" s="233"/>
      <c r="G21" s="233"/>
      <c r="H21" s="233"/>
      <c r="I21" s="233"/>
      <c r="J21" s="234"/>
      <c r="K21" s="166" t="s">
        <v>1</v>
      </c>
      <c r="L21" s="167"/>
      <c r="M21" s="167"/>
      <c r="N21" s="167"/>
      <c r="O21" s="167"/>
      <c r="P21" s="167"/>
      <c r="Q21" s="167"/>
      <c r="R21" s="168"/>
      <c r="S21" s="216">
        <v>7764578425</v>
      </c>
      <c r="T21" s="216"/>
      <c r="U21" s="216"/>
      <c r="V21" s="216"/>
      <c r="W21" s="216"/>
      <c r="X21" s="216"/>
      <c r="Y21" s="213">
        <v>6884151135</v>
      </c>
      <c r="Z21" s="214"/>
      <c r="AA21" s="214"/>
      <c r="AB21" s="214"/>
      <c r="AC21" s="214"/>
      <c r="AD21" s="215"/>
      <c r="AE21" s="153">
        <v>-0.1133902244022991</v>
      </c>
      <c r="AF21" s="154"/>
      <c r="AG21" s="154"/>
      <c r="AH21" s="154"/>
      <c r="AI21" s="155"/>
      <c r="AJ21" s="15"/>
      <c r="AK21" s="15"/>
      <c r="AL21" s="15"/>
      <c r="AM21" s="15"/>
      <c r="AN21" s="15"/>
      <c r="AO21" s="15"/>
      <c r="AP21" s="15"/>
      <c r="AQ21" s="15"/>
      <c r="AR21" s="15"/>
      <c r="AS21" s="15"/>
      <c r="AT21" s="15"/>
      <c r="AU21" s="15"/>
      <c r="AV21" s="15"/>
      <c r="AW21" s="15"/>
      <c r="AX21" s="15"/>
      <c r="AY21" s="15"/>
    </row>
    <row r="22" spans="1:51" ht="15" customHeight="1">
      <c r="A22" s="232"/>
      <c r="B22" s="233"/>
      <c r="C22" s="233"/>
      <c r="D22" s="233"/>
      <c r="E22" s="233"/>
      <c r="F22" s="233"/>
      <c r="G22" s="233"/>
      <c r="H22" s="233"/>
      <c r="I22" s="233"/>
      <c r="J22" s="234"/>
      <c r="K22" s="166" t="s">
        <v>191</v>
      </c>
      <c r="L22" s="167"/>
      <c r="M22" s="167"/>
      <c r="N22" s="167"/>
      <c r="O22" s="167"/>
      <c r="P22" s="167"/>
      <c r="Q22" s="167"/>
      <c r="R22" s="168"/>
      <c r="S22" s="216">
        <v>7764578425</v>
      </c>
      <c r="T22" s="216"/>
      <c r="U22" s="216"/>
      <c r="V22" s="216"/>
      <c r="W22" s="216"/>
      <c r="X22" s="216"/>
      <c r="Y22" s="213">
        <v>6666005407</v>
      </c>
      <c r="Z22" s="214"/>
      <c r="AA22" s="214"/>
      <c r="AB22" s="214"/>
      <c r="AC22" s="214"/>
      <c r="AD22" s="215"/>
      <c r="AE22" s="153">
        <v>-0.14148521115620002</v>
      </c>
      <c r="AF22" s="154"/>
      <c r="AG22" s="154"/>
      <c r="AH22" s="154"/>
      <c r="AI22" s="155"/>
      <c r="AJ22" s="15"/>
      <c r="AK22" s="15"/>
      <c r="AL22" s="15"/>
      <c r="AM22" s="15"/>
      <c r="AN22" s="15"/>
      <c r="AO22" s="15"/>
      <c r="AP22" s="15"/>
      <c r="AQ22" s="15"/>
      <c r="AR22" s="15"/>
      <c r="AS22" s="15"/>
      <c r="AT22" s="15"/>
      <c r="AU22" s="15"/>
      <c r="AV22" s="15"/>
      <c r="AW22" s="15"/>
      <c r="AX22" s="15"/>
      <c r="AY22" s="15"/>
    </row>
    <row r="23" spans="1:51" ht="15" customHeight="1">
      <c r="A23" s="235"/>
      <c r="B23" s="236"/>
      <c r="C23" s="236"/>
      <c r="D23" s="236"/>
      <c r="E23" s="236"/>
      <c r="F23" s="236"/>
      <c r="G23" s="236"/>
      <c r="H23" s="236"/>
      <c r="I23" s="236"/>
      <c r="J23" s="237"/>
      <c r="K23" s="166" t="s">
        <v>192</v>
      </c>
      <c r="L23" s="167"/>
      <c r="M23" s="167"/>
      <c r="N23" s="167"/>
      <c r="O23" s="167"/>
      <c r="P23" s="167"/>
      <c r="Q23" s="167"/>
      <c r="R23" s="168"/>
      <c r="S23" s="225">
        <v>1000</v>
      </c>
      <c r="T23" s="225"/>
      <c r="U23" s="225"/>
      <c r="V23" s="225"/>
      <c r="W23" s="225"/>
      <c r="X23" s="225"/>
      <c r="Y23" s="226">
        <v>1032.73</v>
      </c>
      <c r="Z23" s="227"/>
      <c r="AA23" s="227"/>
      <c r="AB23" s="227"/>
      <c r="AC23" s="227"/>
      <c r="AD23" s="228"/>
      <c r="AE23" s="153">
        <v>0.03273</v>
      </c>
      <c r="AF23" s="154"/>
      <c r="AG23" s="154"/>
      <c r="AH23" s="154"/>
      <c r="AI23" s="155"/>
      <c r="AJ23" s="15"/>
      <c r="AK23" s="15"/>
      <c r="AL23" s="15"/>
      <c r="AM23" s="15"/>
      <c r="AN23" s="15"/>
      <c r="AO23" s="15"/>
      <c r="AP23" s="15"/>
      <c r="AQ23" s="15"/>
      <c r="AR23" s="15"/>
      <c r="AS23" s="15"/>
      <c r="AT23" s="15"/>
      <c r="AU23" s="15"/>
      <c r="AV23" s="15"/>
      <c r="AW23" s="15"/>
      <c r="AX23" s="15"/>
      <c r="AY23" s="15"/>
    </row>
    <row r="24" spans="1:51" ht="13.5">
      <c r="A24" s="46" t="s">
        <v>173</v>
      </c>
      <c r="B24" s="46"/>
      <c r="C24" s="38"/>
      <c r="D24" s="38"/>
      <c r="E24" s="38"/>
      <c r="F24" s="38"/>
      <c r="G24" s="38"/>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row>
    <row r="25" spans="1:51" ht="13.5">
      <c r="A25" s="46" t="s">
        <v>174</v>
      </c>
      <c r="B25" s="46"/>
      <c r="C25" s="38"/>
      <c r="D25" s="38"/>
      <c r="E25" s="38"/>
      <c r="F25" s="38"/>
      <c r="G25" s="38"/>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row>
    <row r="26" spans="1:51" ht="13.5">
      <c r="A26" s="6"/>
      <c r="B26" s="6"/>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spans="1:35" ht="18.75">
      <c r="A27" s="162" t="s">
        <v>175</v>
      </c>
      <c r="B27" s="162"/>
      <c r="C27" s="162"/>
      <c r="D27" s="162"/>
      <c r="E27" s="162"/>
      <c r="F27" s="162"/>
      <c r="G27" s="162"/>
      <c r="H27" s="162"/>
      <c r="I27" s="162"/>
      <c r="J27" s="162"/>
      <c r="K27" s="162"/>
      <c r="AI27" s="34" t="s">
        <v>198</v>
      </c>
    </row>
    <row r="28" spans="1:35" ht="15" customHeight="1">
      <c r="A28" s="50" t="s">
        <v>236</v>
      </c>
      <c r="B28" s="68"/>
      <c r="C28" s="68"/>
      <c r="D28" s="68"/>
      <c r="E28" s="68"/>
      <c r="F28" s="69"/>
      <c r="G28" s="69"/>
      <c r="H28" s="69"/>
      <c r="I28" s="69"/>
      <c r="J28" s="69"/>
      <c r="K28" s="69"/>
      <c r="L28" s="69"/>
      <c r="M28" s="69"/>
      <c r="N28" s="69"/>
      <c r="O28" s="69"/>
      <c r="P28" s="69"/>
      <c r="Q28" s="69"/>
      <c r="R28" s="69"/>
      <c r="S28" s="69"/>
      <c r="T28" s="69"/>
      <c r="U28" s="69"/>
      <c r="V28" s="70"/>
      <c r="W28" s="70"/>
      <c r="X28" s="70"/>
      <c r="Y28" s="70"/>
      <c r="Z28" s="70"/>
      <c r="AA28" s="70"/>
      <c r="AB28" s="70"/>
      <c r="AC28" s="70"/>
      <c r="AD28" s="70"/>
      <c r="AE28" s="70"/>
      <c r="AF28" s="68"/>
      <c r="AG28" s="68"/>
      <c r="AH28" s="68"/>
      <c r="AI28" s="68"/>
    </row>
    <row r="29" spans="1:51" ht="13.5">
      <c r="A29" s="6"/>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row>
    <row r="30" spans="1:35" ht="22.5">
      <c r="A30" s="187" t="s">
        <v>176</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row>
    <row r="31" spans="1:51" ht="15" customHeight="1">
      <c r="A31" s="16"/>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row>
    <row r="32" spans="1:51" ht="18.75">
      <c r="A32" s="162" t="s">
        <v>177</v>
      </c>
      <c r="B32" s="162"/>
      <c r="C32" s="162"/>
      <c r="D32" s="162"/>
      <c r="E32" s="162"/>
      <c r="F32" s="162"/>
      <c r="G32" s="162"/>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spans="1:51" ht="104.25" customHeight="1">
      <c r="A33" s="355" t="s">
        <v>322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3"/>
      <c r="AJ33" s="3"/>
      <c r="AK33" s="3"/>
      <c r="AL33" s="3"/>
      <c r="AM33" s="3"/>
      <c r="AN33" s="3"/>
      <c r="AO33" s="3"/>
      <c r="AP33" s="3"/>
      <c r="AQ33" s="3"/>
      <c r="AR33" s="3"/>
      <c r="AS33" s="3"/>
      <c r="AT33" s="3"/>
      <c r="AU33" s="3"/>
      <c r="AV33" s="3"/>
      <c r="AW33" s="3"/>
      <c r="AX33" s="3"/>
      <c r="AY33" s="3"/>
    </row>
    <row r="34" spans="1:51" ht="82.5" customHeight="1">
      <c r="A34" s="238" t="s">
        <v>323</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5"/>
      <c r="AJ34" s="3"/>
      <c r="AK34" s="3"/>
      <c r="AL34" s="3"/>
      <c r="AM34" s="3"/>
      <c r="AN34" s="3"/>
      <c r="AO34" s="3"/>
      <c r="AP34" s="3"/>
      <c r="AQ34" s="3"/>
      <c r="AR34" s="3"/>
      <c r="AS34" s="3"/>
      <c r="AT34" s="3"/>
      <c r="AU34" s="3"/>
      <c r="AV34" s="3"/>
      <c r="AW34" s="3"/>
      <c r="AX34" s="3"/>
      <c r="AY34" s="3"/>
    </row>
    <row r="35" spans="1:51" ht="72" customHeight="1">
      <c r="A35" s="238" t="s">
        <v>324</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5"/>
      <c r="AJ35" s="3"/>
      <c r="AK35" s="3"/>
      <c r="AL35" s="3"/>
      <c r="AM35" s="3"/>
      <c r="AN35" s="3"/>
      <c r="AO35" s="3"/>
      <c r="AP35" s="3"/>
      <c r="AQ35" s="3"/>
      <c r="AR35" s="3"/>
      <c r="AS35" s="3"/>
      <c r="AT35" s="3"/>
      <c r="AU35" s="3"/>
      <c r="AV35" s="3"/>
      <c r="AW35" s="3"/>
      <c r="AX35" s="3"/>
      <c r="AY35" s="3"/>
    </row>
    <row r="36" spans="1:51" ht="82.5" customHeight="1">
      <c r="A36" s="238" t="s">
        <v>325</v>
      </c>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5"/>
      <c r="AJ36" s="3"/>
      <c r="AK36" s="3"/>
      <c r="AL36" s="3"/>
      <c r="AM36" s="3"/>
      <c r="AN36" s="3"/>
      <c r="AO36" s="3"/>
      <c r="AP36" s="3"/>
      <c r="AQ36" s="3"/>
      <c r="AR36" s="3"/>
      <c r="AS36" s="3"/>
      <c r="AT36" s="3"/>
      <c r="AU36" s="3"/>
      <c r="AV36" s="3"/>
      <c r="AW36" s="3"/>
      <c r="AX36" s="3"/>
      <c r="AY36" s="3"/>
    </row>
    <row r="37" spans="1:51" ht="93" customHeight="1">
      <c r="A37" s="238" t="s">
        <v>317</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5"/>
      <c r="AJ37" s="3"/>
      <c r="AK37" s="3"/>
      <c r="AL37" s="3"/>
      <c r="AM37" s="3"/>
      <c r="AN37" s="3"/>
      <c r="AO37" s="3"/>
      <c r="AP37" s="3"/>
      <c r="AQ37" s="3"/>
      <c r="AR37" s="3"/>
      <c r="AS37" s="3"/>
      <c r="AT37" s="3"/>
      <c r="AU37" s="3"/>
      <c r="AV37" s="3"/>
      <c r="AW37" s="3"/>
      <c r="AX37" s="3"/>
      <c r="AY37" s="3"/>
    </row>
    <row r="38" spans="1:51" ht="78.75" customHeight="1">
      <c r="A38" s="238" t="s">
        <v>318</v>
      </c>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5"/>
      <c r="AJ38" s="3"/>
      <c r="AK38" s="3"/>
      <c r="AL38" s="3"/>
      <c r="AM38" s="3"/>
      <c r="AN38" s="3"/>
      <c r="AO38" s="3"/>
      <c r="AP38" s="3"/>
      <c r="AQ38" s="3"/>
      <c r="AR38" s="3"/>
      <c r="AS38" s="3"/>
      <c r="AT38" s="3"/>
      <c r="AU38" s="3"/>
      <c r="AV38" s="3"/>
      <c r="AW38" s="3"/>
      <c r="AX38" s="3"/>
      <c r="AY38" s="3"/>
    </row>
    <row r="39" spans="1:51" ht="54" customHeight="1">
      <c r="A39" s="169" t="s">
        <v>319</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1"/>
      <c r="AJ39" s="3"/>
      <c r="AK39" s="3"/>
      <c r="AL39" s="3"/>
      <c r="AM39" s="3"/>
      <c r="AN39" s="3"/>
      <c r="AO39" s="3"/>
      <c r="AP39" s="3"/>
      <c r="AQ39" s="3"/>
      <c r="AR39" s="3"/>
      <c r="AS39" s="3"/>
      <c r="AT39" s="3"/>
      <c r="AU39" s="3"/>
      <c r="AV39" s="3"/>
      <c r="AW39" s="3"/>
      <c r="AX39" s="3"/>
      <c r="AY39" s="3"/>
    </row>
    <row r="40" spans="1:51" ht="14.25">
      <c r="A40" s="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3"/>
      <c r="AK40" s="3"/>
      <c r="AL40" s="3"/>
      <c r="AM40" s="3"/>
      <c r="AN40" s="3"/>
      <c r="AO40" s="3"/>
      <c r="AP40" s="3"/>
      <c r="AQ40" s="3"/>
      <c r="AR40" s="3"/>
      <c r="AS40" s="3"/>
      <c r="AT40" s="3"/>
      <c r="AU40" s="3"/>
      <c r="AV40" s="3"/>
      <c r="AW40" s="3"/>
      <c r="AX40" s="3"/>
      <c r="AY40" s="3"/>
    </row>
    <row r="41" spans="1:51" ht="18.75">
      <c r="A41" s="162" t="s">
        <v>178</v>
      </c>
      <c r="B41" s="162"/>
      <c r="C41" s="162"/>
      <c r="D41" s="162"/>
      <c r="E41" s="162"/>
      <c r="F41" s="162"/>
      <c r="G41" s="162"/>
      <c r="H41" s="162"/>
      <c r="I41" s="162"/>
      <c r="J41" s="162"/>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row>
    <row r="42" spans="1:51" ht="93.75" customHeight="1">
      <c r="A42" s="355" t="s">
        <v>326</v>
      </c>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3"/>
      <c r="AJ42" s="3"/>
      <c r="AK42" s="3"/>
      <c r="AL42" s="3"/>
      <c r="AM42" s="3"/>
      <c r="AN42" s="3"/>
      <c r="AO42" s="3"/>
      <c r="AP42" s="3"/>
      <c r="AQ42" s="3"/>
      <c r="AR42" s="3"/>
      <c r="AS42" s="3"/>
      <c r="AT42" s="3"/>
      <c r="AU42" s="3"/>
      <c r="AV42" s="3"/>
      <c r="AW42" s="3"/>
      <c r="AX42" s="3"/>
      <c r="AY42" s="3"/>
    </row>
    <row r="43" spans="1:51" ht="90.75" customHeight="1">
      <c r="A43" s="238" t="s">
        <v>327</v>
      </c>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5"/>
      <c r="AJ43" s="3"/>
      <c r="AK43" s="3"/>
      <c r="AL43" s="3"/>
      <c r="AM43" s="3"/>
      <c r="AN43" s="9"/>
      <c r="AO43" s="3"/>
      <c r="AP43" s="3"/>
      <c r="AQ43" s="3"/>
      <c r="AR43" s="3"/>
      <c r="AS43" s="3"/>
      <c r="AT43" s="3"/>
      <c r="AU43" s="3"/>
      <c r="AV43" s="3"/>
      <c r="AW43" s="3"/>
      <c r="AX43" s="3"/>
      <c r="AY43" s="3"/>
    </row>
    <row r="44" spans="1:51" ht="66.75" customHeight="1">
      <c r="A44" s="169" t="s">
        <v>320</v>
      </c>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1"/>
      <c r="AJ44" s="3"/>
      <c r="AK44" s="3"/>
      <c r="AL44" s="3"/>
      <c r="AM44" s="3"/>
      <c r="AR44" s="3"/>
      <c r="AS44" s="3"/>
      <c r="AT44" s="3"/>
      <c r="AU44" s="3"/>
      <c r="AV44" s="3"/>
      <c r="AW44" s="3"/>
      <c r="AX44" s="3"/>
      <c r="AY44" s="3"/>
    </row>
    <row r="45" spans="1:51" ht="14.25">
      <c r="A45" s="27"/>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R45" s="3"/>
      <c r="AS45" s="3"/>
      <c r="AT45" s="3"/>
      <c r="AU45" s="3"/>
      <c r="AV45" s="3"/>
      <c r="AW45" s="3"/>
      <c r="AX45" s="3"/>
      <c r="AY45" s="3"/>
    </row>
    <row r="46" spans="1:51" ht="18.75">
      <c r="A46" s="162" t="s">
        <v>179</v>
      </c>
      <c r="B46" s="162"/>
      <c r="C46" s="162"/>
      <c r="D46" s="162"/>
      <c r="E46" s="162"/>
      <c r="F46" s="162"/>
      <c r="G46" s="162"/>
      <c r="H46" s="162"/>
      <c r="I46" s="162"/>
      <c r="J46" s="162"/>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34" t="s">
        <v>200</v>
      </c>
      <c r="AJ46" s="11"/>
      <c r="AK46" s="11"/>
      <c r="AL46" s="11"/>
      <c r="AM46" s="11"/>
      <c r="AN46" s="11"/>
      <c r="AO46" s="11"/>
      <c r="AP46" s="11"/>
      <c r="AQ46" s="11"/>
      <c r="AR46" s="11"/>
      <c r="AS46" s="11"/>
      <c r="AT46" s="11"/>
      <c r="AU46" s="11"/>
      <c r="AV46" s="11"/>
      <c r="AW46" s="11"/>
      <c r="AX46" s="11"/>
      <c r="AY46" s="11"/>
    </row>
    <row r="47" spans="1:52" ht="15" customHeight="1">
      <c r="A47" s="166" t="s">
        <v>185</v>
      </c>
      <c r="B47" s="167"/>
      <c r="C47" s="167"/>
      <c r="D47" s="167"/>
      <c r="E47" s="167"/>
      <c r="F47" s="167"/>
      <c r="G47" s="167"/>
      <c r="H47" s="167"/>
      <c r="I47" s="167"/>
      <c r="J47" s="167"/>
      <c r="K47" s="168"/>
      <c r="L47" s="166" t="s">
        <v>196</v>
      </c>
      <c r="M47" s="167"/>
      <c r="N47" s="167"/>
      <c r="O47" s="167"/>
      <c r="P47" s="167"/>
      <c r="Q47" s="168"/>
      <c r="R47" s="166" t="s">
        <v>31</v>
      </c>
      <c r="S47" s="167"/>
      <c r="T47" s="167"/>
      <c r="U47" s="167"/>
      <c r="V47" s="167"/>
      <c r="W47" s="168"/>
      <c r="X47" s="166" t="s">
        <v>30</v>
      </c>
      <c r="Y47" s="167"/>
      <c r="Z47" s="167"/>
      <c r="AA47" s="167"/>
      <c r="AB47" s="167"/>
      <c r="AC47" s="168"/>
      <c r="AD47" s="166" t="s">
        <v>29</v>
      </c>
      <c r="AE47" s="167"/>
      <c r="AF47" s="167"/>
      <c r="AG47" s="167"/>
      <c r="AH47" s="167"/>
      <c r="AI47" s="168"/>
      <c r="AJ47" s="15"/>
      <c r="AK47" s="15"/>
      <c r="AL47" s="15"/>
      <c r="AM47" s="15"/>
      <c r="AN47" s="15"/>
      <c r="AO47" s="15"/>
      <c r="AP47" s="15"/>
      <c r="AQ47" s="15"/>
      <c r="AR47" s="15"/>
      <c r="AS47" s="15"/>
      <c r="AT47" s="15"/>
      <c r="AU47" s="15"/>
      <c r="AV47" s="15"/>
      <c r="AW47" s="15"/>
      <c r="AX47" s="15"/>
      <c r="AY47" s="15"/>
      <c r="AZ47" s="18"/>
    </row>
    <row r="48" spans="1:52" ht="30" customHeight="1">
      <c r="A48" s="163" t="s">
        <v>216</v>
      </c>
      <c r="B48" s="164"/>
      <c r="C48" s="164"/>
      <c r="D48" s="164"/>
      <c r="E48" s="164"/>
      <c r="F48" s="164"/>
      <c r="G48" s="164"/>
      <c r="H48" s="164"/>
      <c r="I48" s="164"/>
      <c r="J48" s="164"/>
      <c r="K48" s="165"/>
      <c r="L48" s="153">
        <v>0.03273</v>
      </c>
      <c r="M48" s="154"/>
      <c r="N48" s="154"/>
      <c r="O48" s="154"/>
      <c r="P48" s="154"/>
      <c r="Q48" s="155"/>
      <c r="R48" s="153">
        <v>0.053883</v>
      </c>
      <c r="S48" s="154"/>
      <c r="T48" s="154"/>
      <c r="U48" s="154"/>
      <c r="V48" s="154"/>
      <c r="W48" s="155"/>
      <c r="X48" s="153">
        <v>0.043008</v>
      </c>
      <c r="Y48" s="154"/>
      <c r="Z48" s="154"/>
      <c r="AA48" s="154"/>
      <c r="AB48" s="154"/>
      <c r="AC48" s="155"/>
      <c r="AD48" s="153">
        <v>0.039747</v>
      </c>
      <c r="AE48" s="154"/>
      <c r="AF48" s="154"/>
      <c r="AG48" s="154"/>
      <c r="AH48" s="154"/>
      <c r="AI48" s="155"/>
      <c r="AJ48" s="19"/>
      <c r="AK48" s="19"/>
      <c r="AL48" s="19"/>
      <c r="AM48" s="19"/>
      <c r="AN48" s="19"/>
      <c r="AO48" s="19"/>
      <c r="AP48" s="19"/>
      <c r="AQ48" s="19"/>
      <c r="AR48" s="19"/>
      <c r="AS48" s="19"/>
      <c r="AT48" s="19"/>
      <c r="AU48" s="19"/>
      <c r="AV48" s="19"/>
      <c r="AW48" s="19"/>
      <c r="AX48" s="19"/>
      <c r="AY48" s="19"/>
      <c r="AZ48" s="18"/>
    </row>
    <row r="49" spans="1:52" ht="15" customHeight="1">
      <c r="A49" s="159" t="s">
        <v>4</v>
      </c>
      <c r="B49" s="160"/>
      <c r="C49" s="160"/>
      <c r="D49" s="160"/>
      <c r="E49" s="160"/>
      <c r="F49" s="160"/>
      <c r="G49" s="160"/>
      <c r="H49" s="160"/>
      <c r="I49" s="160"/>
      <c r="J49" s="160"/>
      <c r="K49" s="161"/>
      <c r="L49" s="153">
        <v>0</v>
      </c>
      <c r="M49" s="154"/>
      <c r="N49" s="154"/>
      <c r="O49" s="154"/>
      <c r="P49" s="154"/>
      <c r="Q49" s="155"/>
      <c r="R49" s="153">
        <v>0</v>
      </c>
      <c r="S49" s="154"/>
      <c r="T49" s="154"/>
      <c r="U49" s="154"/>
      <c r="V49" s="154"/>
      <c r="W49" s="155"/>
      <c r="X49" s="153">
        <v>0</v>
      </c>
      <c r="Y49" s="154"/>
      <c r="Z49" s="154"/>
      <c r="AA49" s="154"/>
      <c r="AB49" s="154"/>
      <c r="AC49" s="155"/>
      <c r="AD49" s="153">
        <v>0</v>
      </c>
      <c r="AE49" s="154"/>
      <c r="AF49" s="154"/>
      <c r="AG49" s="154"/>
      <c r="AH49" s="154"/>
      <c r="AI49" s="155"/>
      <c r="AJ49" s="19"/>
      <c r="AK49" s="19"/>
      <c r="AL49" s="19"/>
      <c r="AM49" s="19"/>
      <c r="AN49" s="19"/>
      <c r="AO49" s="19"/>
      <c r="AP49" s="19"/>
      <c r="AQ49" s="19"/>
      <c r="AR49" s="19"/>
      <c r="AS49" s="19"/>
      <c r="AT49" s="19"/>
      <c r="AU49" s="19"/>
      <c r="AV49" s="19"/>
      <c r="AW49" s="19"/>
      <c r="AX49" s="19"/>
      <c r="AY49" s="19"/>
      <c r="AZ49" s="18"/>
    </row>
    <row r="50" spans="1:52" ht="14.25" customHeight="1">
      <c r="A50" s="1" t="s">
        <v>180</v>
      </c>
      <c r="F50" s="176" t="s">
        <v>237</v>
      </c>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8"/>
      <c r="AK50" s="18"/>
      <c r="AL50" s="18"/>
      <c r="AM50" s="18"/>
      <c r="AN50" s="18"/>
      <c r="AO50" s="20"/>
      <c r="AP50" s="20"/>
      <c r="AQ50" s="20"/>
      <c r="AR50" s="20"/>
      <c r="AS50" s="20"/>
      <c r="AT50" s="20"/>
      <c r="AU50" s="20"/>
      <c r="AV50" s="20"/>
      <c r="AW50" s="20"/>
      <c r="AX50" s="18"/>
      <c r="AY50" s="18"/>
      <c r="AZ50" s="18"/>
    </row>
    <row r="51" ht="13.5">
      <c r="A51" s="91" t="s">
        <v>211</v>
      </c>
    </row>
    <row r="52" spans="6:52" ht="14.25" customHeight="1">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J52" s="18"/>
      <c r="AK52" s="18"/>
      <c r="AL52" s="18"/>
      <c r="AM52" s="18"/>
      <c r="AN52" s="18"/>
      <c r="AO52" s="20"/>
      <c r="AP52" s="20"/>
      <c r="AQ52" s="20"/>
      <c r="AR52" s="20"/>
      <c r="AS52" s="20"/>
      <c r="AT52" s="20"/>
      <c r="AU52" s="20"/>
      <c r="AV52" s="20"/>
      <c r="AW52" s="20"/>
      <c r="AX52" s="18"/>
      <c r="AY52" s="18"/>
      <c r="AZ52" s="18"/>
    </row>
    <row r="53" spans="1:51" ht="18.75">
      <c r="A53" s="162" t="s">
        <v>181</v>
      </c>
      <c r="B53" s="162"/>
      <c r="C53" s="162"/>
      <c r="D53" s="162"/>
      <c r="E53" s="162"/>
      <c r="F53" s="162"/>
      <c r="G53" s="162"/>
      <c r="H53" s="162"/>
      <c r="I53" s="162"/>
      <c r="J53" s="162"/>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34" t="s">
        <v>200</v>
      </c>
      <c r="AJ53" s="11"/>
      <c r="AK53" s="11"/>
      <c r="AL53" s="11"/>
      <c r="AM53" s="11"/>
      <c r="AN53" s="11"/>
      <c r="AO53" s="11"/>
      <c r="AP53" s="11"/>
      <c r="AQ53" s="11"/>
      <c r="AR53" s="11"/>
      <c r="AS53" s="11"/>
      <c r="AT53" s="11"/>
      <c r="AU53" s="11"/>
      <c r="AV53" s="11"/>
      <c r="AW53" s="11"/>
      <c r="AX53" s="11"/>
      <c r="AY53" s="11"/>
    </row>
    <row r="54" spans="1:63" ht="15" customHeight="1">
      <c r="A54" s="166" t="s">
        <v>185</v>
      </c>
      <c r="B54" s="167"/>
      <c r="C54" s="167"/>
      <c r="D54" s="167"/>
      <c r="E54" s="167"/>
      <c r="F54" s="167"/>
      <c r="G54" s="167"/>
      <c r="H54" s="167"/>
      <c r="I54" s="167"/>
      <c r="J54" s="167"/>
      <c r="K54" s="168"/>
      <c r="L54" s="166" t="s">
        <v>3</v>
      </c>
      <c r="M54" s="167"/>
      <c r="N54" s="167"/>
      <c r="O54" s="167"/>
      <c r="P54" s="167"/>
      <c r="Q54" s="168"/>
      <c r="R54" s="166" t="s">
        <v>5</v>
      </c>
      <c r="S54" s="167"/>
      <c r="T54" s="167"/>
      <c r="U54" s="167"/>
      <c r="V54" s="167"/>
      <c r="W54" s="168"/>
      <c r="X54" s="166" t="s">
        <v>6</v>
      </c>
      <c r="Y54" s="167"/>
      <c r="Z54" s="167"/>
      <c r="AA54" s="167"/>
      <c r="AB54" s="167"/>
      <c r="AC54" s="168"/>
      <c r="AD54" s="166" t="s">
        <v>7</v>
      </c>
      <c r="AE54" s="167"/>
      <c r="AF54" s="167"/>
      <c r="AG54" s="167"/>
      <c r="AH54" s="167"/>
      <c r="AI54" s="168"/>
      <c r="AJ54" s="15"/>
      <c r="AK54" s="15"/>
      <c r="AL54" s="15"/>
      <c r="AM54" s="15"/>
      <c r="AN54" s="15"/>
      <c r="AO54" s="15"/>
      <c r="AP54" s="3"/>
      <c r="AQ54" s="3"/>
      <c r="AR54" s="3"/>
      <c r="AS54" s="3"/>
      <c r="AT54" s="3"/>
      <c r="AU54" s="3"/>
      <c r="AV54" s="15"/>
      <c r="AW54" s="15"/>
      <c r="AX54" s="15"/>
      <c r="AY54" s="15"/>
      <c r="AZ54" s="18"/>
      <c r="BJ54" s="21"/>
      <c r="BK54" s="21"/>
    </row>
    <row r="55" spans="1:63" ht="30" customHeight="1">
      <c r="A55" s="163" t="s">
        <v>216</v>
      </c>
      <c r="B55" s="164"/>
      <c r="C55" s="164"/>
      <c r="D55" s="164"/>
      <c r="E55" s="164"/>
      <c r="F55" s="164"/>
      <c r="G55" s="164"/>
      <c r="H55" s="164"/>
      <c r="I55" s="164"/>
      <c r="J55" s="164"/>
      <c r="K55" s="165"/>
      <c r="L55" s="153">
        <v>0.039747</v>
      </c>
      <c r="M55" s="154"/>
      <c r="N55" s="154"/>
      <c r="O55" s="154"/>
      <c r="P55" s="154"/>
      <c r="Q55" s="155"/>
      <c r="R55" s="153">
        <v>0.044452</v>
      </c>
      <c r="S55" s="154"/>
      <c r="T55" s="154"/>
      <c r="U55" s="154"/>
      <c r="V55" s="154"/>
      <c r="W55" s="155"/>
      <c r="X55" s="153">
        <v>0.072837</v>
      </c>
      <c r="Y55" s="154"/>
      <c r="Z55" s="154"/>
      <c r="AA55" s="154"/>
      <c r="AB55" s="154"/>
      <c r="AC55" s="155"/>
      <c r="AD55" s="153">
        <v>0</v>
      </c>
      <c r="AE55" s="154"/>
      <c r="AF55" s="154"/>
      <c r="AG55" s="154"/>
      <c r="AH55" s="154"/>
      <c r="AI55" s="155"/>
      <c r="AJ55" s="19"/>
      <c r="AK55" s="19"/>
      <c r="AL55" s="19"/>
      <c r="AM55" s="19"/>
      <c r="AN55" s="19"/>
      <c r="AO55" s="19"/>
      <c r="AP55" s="22"/>
      <c r="AQ55" s="23"/>
      <c r="AR55" s="23"/>
      <c r="AS55" s="23"/>
      <c r="AT55" s="23"/>
      <c r="AU55" s="3"/>
      <c r="AV55" s="19"/>
      <c r="AW55" s="19"/>
      <c r="AX55" s="19"/>
      <c r="AY55" s="19"/>
      <c r="AZ55" s="18"/>
      <c r="BJ55" s="3"/>
      <c r="BK55" s="3"/>
    </row>
    <row r="56" spans="1:52" ht="15" customHeight="1">
      <c r="A56" s="159" t="s">
        <v>4</v>
      </c>
      <c r="B56" s="160"/>
      <c r="C56" s="160"/>
      <c r="D56" s="160"/>
      <c r="E56" s="160"/>
      <c r="F56" s="160"/>
      <c r="G56" s="160"/>
      <c r="H56" s="160"/>
      <c r="I56" s="160"/>
      <c r="J56" s="160"/>
      <c r="K56" s="161"/>
      <c r="L56" s="153">
        <v>0</v>
      </c>
      <c r="M56" s="154"/>
      <c r="N56" s="154"/>
      <c r="O56" s="154"/>
      <c r="P56" s="154"/>
      <c r="Q56" s="155"/>
      <c r="R56" s="153">
        <v>0</v>
      </c>
      <c r="S56" s="154"/>
      <c r="T56" s="154"/>
      <c r="U56" s="154"/>
      <c r="V56" s="154"/>
      <c r="W56" s="155"/>
      <c r="X56" s="153">
        <v>0</v>
      </c>
      <c r="Y56" s="154"/>
      <c r="Z56" s="154"/>
      <c r="AA56" s="154"/>
      <c r="AB56" s="154"/>
      <c r="AC56" s="155"/>
      <c r="AD56" s="153">
        <v>0</v>
      </c>
      <c r="AE56" s="154"/>
      <c r="AF56" s="154"/>
      <c r="AG56" s="154"/>
      <c r="AH56" s="154"/>
      <c r="AI56" s="155"/>
      <c r="AJ56" s="19"/>
      <c r="AK56" s="19"/>
      <c r="AL56" s="19"/>
      <c r="AM56" s="19"/>
      <c r="AN56" s="19"/>
      <c r="AO56" s="19"/>
      <c r="AP56" s="22"/>
      <c r="AQ56" s="23"/>
      <c r="AR56" s="23"/>
      <c r="AS56" s="23"/>
      <c r="AT56" s="23"/>
      <c r="AU56" s="3"/>
      <c r="AV56" s="19"/>
      <c r="AW56" s="19"/>
      <c r="AX56" s="19"/>
      <c r="AY56" s="19"/>
      <c r="AZ56" s="18"/>
    </row>
    <row r="57" spans="1:51" ht="14.25" customHeight="1">
      <c r="A57" s="35" t="s">
        <v>202</v>
      </c>
      <c r="B57" s="15"/>
      <c r="C57" s="15"/>
      <c r="D57" s="15"/>
      <c r="E57" s="15"/>
      <c r="F57" s="179" t="s">
        <v>237</v>
      </c>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9"/>
      <c r="AK57" s="19"/>
      <c r="AL57" s="19"/>
      <c r="AM57" s="19"/>
      <c r="AN57" s="19"/>
      <c r="AO57" s="19"/>
      <c r="AP57" s="3"/>
      <c r="AQ57" s="3"/>
      <c r="AR57" s="3"/>
      <c r="AS57" s="3"/>
      <c r="AT57" s="3"/>
      <c r="AU57" s="3"/>
      <c r="AV57" s="19"/>
      <c r="AW57" s="19"/>
      <c r="AX57" s="19"/>
      <c r="AY57" s="19"/>
    </row>
    <row r="58" ht="14.25" customHeight="1">
      <c r="A58" s="91" t="s">
        <v>211</v>
      </c>
    </row>
    <row r="59" spans="41:49" s="60" customFormat="1" ht="14.25">
      <c r="AO59" s="61"/>
      <c r="AP59" s="62"/>
      <c r="AQ59" s="63"/>
      <c r="AR59" s="63"/>
      <c r="AS59" s="63"/>
      <c r="AT59" s="64"/>
      <c r="AU59" s="64"/>
      <c r="AV59" s="61"/>
      <c r="AW59" s="61"/>
    </row>
    <row r="60" spans="1:63" ht="14.25">
      <c r="A60" s="16"/>
      <c r="BA60" s="3"/>
      <c r="BB60" s="3"/>
      <c r="BC60" s="3"/>
      <c r="BD60" s="3"/>
      <c r="BE60" s="3"/>
      <c r="BF60" s="3"/>
      <c r="BG60" s="3"/>
      <c r="BH60" s="3"/>
      <c r="BI60" s="3"/>
      <c r="BJ60" s="3"/>
      <c r="BK60" s="3"/>
    </row>
    <row r="61" spans="1:51" ht="18.75">
      <c r="A61" s="162" t="s">
        <v>182</v>
      </c>
      <c r="B61" s="162"/>
      <c r="C61" s="162"/>
      <c r="D61" s="162"/>
      <c r="E61" s="162"/>
      <c r="F61" s="162"/>
      <c r="G61" s="162"/>
      <c r="H61" s="162"/>
      <c r="I61" s="162"/>
      <c r="J61" s="162"/>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34" t="s">
        <v>201</v>
      </c>
      <c r="AJ61" s="11"/>
      <c r="AK61" s="11"/>
      <c r="AL61" s="11"/>
      <c r="AM61" s="11"/>
      <c r="AN61" s="11"/>
      <c r="AO61" s="11"/>
      <c r="AP61" s="11"/>
      <c r="AQ61" s="11"/>
      <c r="AR61" s="11"/>
      <c r="AS61" s="11"/>
      <c r="AT61" s="11"/>
      <c r="AU61" s="11"/>
      <c r="AV61" s="11"/>
      <c r="AW61" s="11"/>
      <c r="AX61" s="11"/>
      <c r="AY61" s="11"/>
    </row>
    <row r="62" ht="14.25" customHeight="1"/>
    <row r="63" spans="1:35" ht="15" customHeight="1">
      <c r="A63" s="152" t="s">
        <v>53</v>
      </c>
      <c r="B63" s="152"/>
      <c r="C63" s="156" t="s">
        <v>214</v>
      </c>
      <c r="D63" s="156"/>
      <c r="E63" s="156"/>
      <c r="F63" s="156"/>
      <c r="G63" s="156"/>
      <c r="H63" s="156"/>
      <c r="I63" s="156"/>
      <c r="J63" s="156"/>
      <c r="K63" s="156"/>
      <c r="L63" s="157"/>
      <c r="M63" s="157"/>
      <c r="N63" s="157"/>
      <c r="O63" s="181" t="s">
        <v>32</v>
      </c>
      <c r="P63" s="182"/>
      <c r="Q63" s="182"/>
      <c r="R63" s="183"/>
      <c r="S63" s="152" t="s">
        <v>125</v>
      </c>
      <c r="T63" s="152"/>
      <c r="U63" s="181" t="s">
        <v>126</v>
      </c>
      <c r="V63" s="182"/>
      <c r="W63" s="182"/>
      <c r="X63" s="182"/>
      <c r="Y63" s="183"/>
      <c r="Z63" s="152" t="s">
        <v>132</v>
      </c>
      <c r="AA63" s="152"/>
      <c r="AB63" s="152"/>
      <c r="AC63" s="152" t="s">
        <v>128</v>
      </c>
      <c r="AD63" s="152"/>
      <c r="AE63" s="152"/>
      <c r="AF63" s="152" t="s">
        <v>183</v>
      </c>
      <c r="AG63" s="152"/>
      <c r="AH63" s="152"/>
      <c r="AI63" s="152"/>
    </row>
    <row r="64" spans="1:35" ht="30" customHeight="1">
      <c r="A64" s="152"/>
      <c r="B64" s="152"/>
      <c r="C64" s="156" t="s">
        <v>120</v>
      </c>
      <c r="D64" s="157"/>
      <c r="E64" s="157"/>
      <c r="F64" s="156" t="s">
        <v>212</v>
      </c>
      <c r="G64" s="157"/>
      <c r="H64" s="157"/>
      <c r="I64" s="156" t="s">
        <v>213</v>
      </c>
      <c r="J64" s="157"/>
      <c r="K64" s="157"/>
      <c r="L64" s="158" t="s">
        <v>123</v>
      </c>
      <c r="M64" s="158"/>
      <c r="N64" s="158"/>
      <c r="O64" s="152" t="s">
        <v>134</v>
      </c>
      <c r="P64" s="152"/>
      <c r="Q64" s="152" t="s">
        <v>135</v>
      </c>
      <c r="R64" s="152"/>
      <c r="S64" s="152"/>
      <c r="T64" s="152"/>
      <c r="U64" s="181" t="s">
        <v>184</v>
      </c>
      <c r="V64" s="183"/>
      <c r="W64" s="152" t="s">
        <v>128</v>
      </c>
      <c r="X64" s="152"/>
      <c r="Y64" s="152"/>
      <c r="Z64" s="152"/>
      <c r="AA64" s="152"/>
      <c r="AB64" s="152"/>
      <c r="AC64" s="152"/>
      <c r="AD64" s="152"/>
      <c r="AE64" s="152"/>
      <c r="AF64" s="152"/>
      <c r="AG64" s="152"/>
      <c r="AH64" s="152"/>
      <c r="AI64" s="152"/>
    </row>
    <row r="65" spans="1:54" ht="15" customHeight="1">
      <c r="A65" s="239" t="s">
        <v>112</v>
      </c>
      <c r="B65" s="239"/>
      <c r="C65" s="184">
        <v>116.231268</v>
      </c>
      <c r="D65" s="185"/>
      <c r="E65" s="186"/>
      <c r="F65" s="184">
        <v>72.795</v>
      </c>
      <c r="G65" s="185"/>
      <c r="H65" s="186"/>
      <c r="I65" s="184">
        <v>0</v>
      </c>
      <c r="J65" s="185"/>
      <c r="K65" s="186"/>
      <c r="L65" s="178">
        <v>0</v>
      </c>
      <c r="M65" s="178"/>
      <c r="N65" s="178"/>
      <c r="O65" s="184">
        <v>0</v>
      </c>
      <c r="P65" s="186"/>
      <c r="Q65" s="178">
        <v>0</v>
      </c>
      <c r="R65" s="178"/>
      <c r="S65" s="178">
        <v>0</v>
      </c>
      <c r="T65" s="178"/>
      <c r="U65" s="184">
        <v>0</v>
      </c>
      <c r="V65" s="186"/>
      <c r="W65" s="178">
        <v>0</v>
      </c>
      <c r="X65" s="178"/>
      <c r="Y65" s="178"/>
      <c r="Z65" s="178">
        <v>2.449469</v>
      </c>
      <c r="AA65" s="178"/>
      <c r="AB65" s="178"/>
      <c r="AC65" s="178">
        <v>-29.593555</v>
      </c>
      <c r="AD65" s="178"/>
      <c r="AE65" s="178"/>
      <c r="AF65" s="178">
        <f>SUM(C65:AE65)</f>
        <v>161.882182</v>
      </c>
      <c r="AG65" s="178"/>
      <c r="AH65" s="178"/>
      <c r="AI65" s="178"/>
      <c r="AS65" s="92"/>
      <c r="AT65" s="92"/>
      <c r="AU65" s="92"/>
      <c r="AV65" s="92"/>
      <c r="AW65" s="92"/>
      <c r="AX65" s="92"/>
      <c r="AY65" s="92"/>
      <c r="AZ65" s="92"/>
      <c r="BA65" s="92"/>
      <c r="BB65" s="92"/>
    </row>
    <row r="66" spans="1:54" ht="15" customHeight="1">
      <c r="A66" s="239" t="s">
        <v>113</v>
      </c>
      <c r="B66" s="239"/>
      <c r="C66" s="178">
        <v>246.78248</v>
      </c>
      <c r="D66" s="178"/>
      <c r="E66" s="178"/>
      <c r="F66" s="178">
        <v>47.896</v>
      </c>
      <c r="G66" s="178"/>
      <c r="H66" s="178"/>
      <c r="I66" s="178">
        <v>0</v>
      </c>
      <c r="J66" s="178"/>
      <c r="K66" s="178"/>
      <c r="L66" s="178">
        <v>0</v>
      </c>
      <c r="M66" s="178"/>
      <c r="N66" s="178"/>
      <c r="O66" s="178">
        <v>0</v>
      </c>
      <c r="P66" s="178"/>
      <c r="Q66" s="178">
        <v>0</v>
      </c>
      <c r="R66" s="178"/>
      <c r="S66" s="178">
        <v>0</v>
      </c>
      <c r="T66" s="178"/>
      <c r="U66" s="184">
        <v>0</v>
      </c>
      <c r="V66" s="186"/>
      <c r="W66" s="178">
        <v>0</v>
      </c>
      <c r="X66" s="178"/>
      <c r="Y66" s="178"/>
      <c r="Z66" s="178">
        <v>3.290071</v>
      </c>
      <c r="AA66" s="178"/>
      <c r="AB66" s="178"/>
      <c r="AC66" s="178">
        <v>-27.850781</v>
      </c>
      <c r="AD66" s="178"/>
      <c r="AE66" s="178"/>
      <c r="AF66" s="178">
        <f>SUM(C66:AE66)</f>
        <v>270.11777</v>
      </c>
      <c r="AG66" s="178"/>
      <c r="AH66" s="178"/>
      <c r="AI66" s="178"/>
      <c r="AS66" s="92"/>
      <c r="AT66" s="92"/>
      <c r="AU66" s="92"/>
      <c r="AV66" s="92"/>
      <c r="AW66" s="92"/>
      <c r="AX66" s="92"/>
      <c r="AY66" s="92"/>
      <c r="AZ66" s="92"/>
      <c r="BA66" s="92"/>
      <c r="BB66" s="92"/>
    </row>
    <row r="67" spans="1:54" ht="13.5" customHeight="1">
      <c r="A67" s="13"/>
      <c r="AS67" s="92"/>
      <c r="AT67" s="92"/>
      <c r="AU67" s="92"/>
      <c r="AV67" s="92"/>
      <c r="AW67" s="92"/>
      <c r="AX67" s="94"/>
      <c r="AY67" s="92"/>
      <c r="AZ67" s="92"/>
      <c r="BA67" s="92"/>
      <c r="BB67" s="92"/>
    </row>
    <row r="68" spans="1:54" ht="13.5" customHeight="1">
      <c r="A68" s="13"/>
      <c r="AS68" s="92"/>
      <c r="AT68" s="92"/>
      <c r="AU68" s="94"/>
      <c r="AV68" s="92"/>
      <c r="AW68" s="92"/>
      <c r="AX68" s="92"/>
      <c r="AY68" s="92"/>
      <c r="AZ68" s="92"/>
      <c r="BA68" s="92"/>
      <c r="BB68" s="92"/>
    </row>
    <row r="69" spans="45:54" ht="13.5">
      <c r="AS69" s="92"/>
      <c r="AT69" s="92"/>
      <c r="AU69" s="95"/>
      <c r="AV69" s="92"/>
      <c r="AW69" s="92"/>
      <c r="AX69" s="92"/>
      <c r="AY69" s="92"/>
      <c r="AZ69" s="92"/>
      <c r="BA69" s="92"/>
      <c r="BB69" s="92"/>
    </row>
    <row r="70" spans="1:54" ht="14.25">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K70" s="3"/>
      <c r="AL70" s="31"/>
      <c r="AS70" s="92"/>
      <c r="AT70" s="92"/>
      <c r="AU70" s="95"/>
      <c r="AV70" s="92"/>
      <c r="AW70" s="92"/>
      <c r="AX70" s="92"/>
      <c r="AY70" s="92"/>
      <c r="AZ70" s="92"/>
      <c r="BA70" s="92"/>
      <c r="BB70" s="92"/>
    </row>
    <row r="71" spans="1:63" s="3" customFormat="1" ht="13.5">
      <c r="A71" s="103"/>
      <c r="AL71" s="31"/>
      <c r="AM71" s="31"/>
      <c r="AN71" s="31"/>
      <c r="AS71" s="92"/>
      <c r="AT71" s="92"/>
      <c r="AU71" s="92"/>
      <c r="AV71" s="92"/>
      <c r="AW71" s="92"/>
      <c r="AX71" s="92"/>
      <c r="AY71" s="92"/>
      <c r="AZ71" s="92"/>
      <c r="BA71" s="92"/>
      <c r="BB71" s="93"/>
      <c r="BC71" s="31"/>
      <c r="BD71" s="31"/>
      <c r="BE71" s="31"/>
      <c r="BF71" s="31"/>
      <c r="BG71" s="31"/>
      <c r="BH71" s="31"/>
      <c r="BI71" s="31"/>
      <c r="BJ71" s="31"/>
      <c r="BK71" s="31"/>
    </row>
    <row r="72" spans="1:63" s="3" customFormat="1" ht="15" customHeight="1">
      <c r="A72" s="54"/>
      <c r="B72" s="54"/>
      <c r="C72" s="54"/>
      <c r="D72" s="54"/>
      <c r="E72" s="54"/>
      <c r="F72" s="54"/>
      <c r="G72" s="54"/>
      <c r="H72" s="54"/>
      <c r="I72" s="54"/>
      <c r="J72" s="54"/>
      <c r="Z72" s="54"/>
      <c r="AA72" s="54"/>
      <c r="AL72" s="31"/>
      <c r="AM72" s="31"/>
      <c r="AN72" s="31"/>
      <c r="AS72" s="92"/>
      <c r="AT72" s="92"/>
      <c r="AU72" s="92"/>
      <c r="AV72" s="92"/>
      <c r="AW72" s="92"/>
      <c r="AX72" s="92"/>
      <c r="AY72" s="92"/>
      <c r="AZ72" s="92"/>
      <c r="BA72" s="92"/>
      <c r="BB72" s="92"/>
      <c r="BE72" s="31"/>
      <c r="BF72" s="31"/>
      <c r="BG72" s="31"/>
      <c r="BH72" s="31"/>
      <c r="BI72" s="31"/>
      <c r="BJ72" s="31"/>
      <c r="BK72" s="31"/>
    </row>
    <row r="73" spans="1:63" s="3" customFormat="1" ht="15" customHeight="1">
      <c r="A73" s="48"/>
      <c r="B73" s="48"/>
      <c r="C73" s="48"/>
      <c r="D73" s="48"/>
      <c r="E73" s="48"/>
      <c r="F73" s="55"/>
      <c r="G73" s="55"/>
      <c r="H73" s="55"/>
      <c r="I73" s="55"/>
      <c r="J73" s="55"/>
      <c r="Z73" s="31"/>
      <c r="AA73" s="133"/>
      <c r="AL73" s="31"/>
      <c r="AM73" s="31"/>
      <c r="AN73" s="31"/>
      <c r="BE73" s="31"/>
      <c r="BF73" s="31"/>
      <c r="BG73" s="31"/>
      <c r="BH73" s="31"/>
      <c r="BI73" s="31"/>
      <c r="BJ73" s="31"/>
      <c r="BK73" s="31"/>
    </row>
    <row r="74" spans="26:27" s="3" customFormat="1" ht="15" customHeight="1">
      <c r="Z74" s="31"/>
      <c r="AA74" s="133"/>
    </row>
    <row r="75" spans="26:27" s="3" customFormat="1" ht="13.5">
      <c r="Z75" s="31"/>
      <c r="AA75" s="133"/>
    </row>
    <row r="76" spans="26:27" ht="13.5">
      <c r="Z76" s="31"/>
      <c r="AA76" s="133"/>
    </row>
    <row r="77" spans="26:27" ht="13.5">
      <c r="Z77" s="31"/>
      <c r="AA77" s="133"/>
    </row>
    <row r="78" spans="11:27" s="51" customFormat="1" ht="13.5">
      <c r="K78" s="1"/>
      <c r="L78" s="1"/>
      <c r="M78" s="1"/>
      <c r="N78" s="1"/>
      <c r="O78" s="1"/>
      <c r="P78" s="1"/>
      <c r="Q78" s="1"/>
      <c r="R78" s="1"/>
      <c r="S78" s="1"/>
      <c r="T78" s="1"/>
      <c r="U78" s="1"/>
      <c r="V78" s="1"/>
      <c r="W78" s="1"/>
      <c r="X78" s="1"/>
      <c r="Y78" s="1"/>
      <c r="Z78" s="1"/>
      <c r="AA78" s="59"/>
    </row>
    <row r="79" spans="4:43" s="51" customFormat="1" ht="13.5">
      <c r="D79" s="1"/>
      <c r="E79" s="1"/>
      <c r="F79" s="1"/>
      <c r="G79" s="1"/>
      <c r="H79" s="1"/>
      <c r="I79" s="1"/>
      <c r="J79" s="1"/>
      <c r="K79" s="1"/>
      <c r="L79" s="1"/>
      <c r="M79" s="1"/>
      <c r="N79" s="1"/>
      <c r="O79" s="1"/>
      <c r="P79" s="1"/>
      <c r="Q79" s="1"/>
      <c r="R79" s="1"/>
      <c r="S79" s="1"/>
      <c r="T79" s="1"/>
      <c r="U79" s="1"/>
      <c r="V79" s="1"/>
      <c r="W79" s="1"/>
      <c r="X79" s="1"/>
      <c r="Y79" s="1"/>
      <c r="Z79" s="1"/>
      <c r="AA79" s="59"/>
      <c r="AB79" s="1"/>
      <c r="AC79" s="1"/>
      <c r="AD79" s="1"/>
      <c r="AE79" s="1"/>
      <c r="AF79" s="1"/>
      <c r="AG79" s="1"/>
      <c r="AH79" s="1"/>
      <c r="AI79" s="1"/>
      <c r="AJ79" s="1"/>
      <c r="AK79" s="1"/>
      <c r="AL79" s="1"/>
      <c r="AM79" s="1"/>
      <c r="AN79" s="1"/>
      <c r="AO79" s="1"/>
      <c r="AP79" s="1"/>
      <c r="AQ79" s="1"/>
    </row>
    <row r="80" spans="26:43" s="51" customFormat="1" ht="13.5">
      <c r="Z80" s="1"/>
      <c r="AA80" s="59"/>
      <c r="AN80" s="1"/>
      <c r="AO80" s="1"/>
      <c r="AP80" s="1"/>
      <c r="AQ80" s="1"/>
    </row>
    <row r="81" spans="26:43" s="51" customFormat="1" ht="13.5">
      <c r="Z81" s="1"/>
      <c r="AA81" s="59"/>
      <c r="AN81" s="1"/>
      <c r="AO81" s="1"/>
      <c r="AP81" s="1"/>
      <c r="AQ81" s="1"/>
    </row>
    <row r="82" spans="26:27" s="51" customFormat="1" ht="13.5">
      <c r="Z82" s="1"/>
      <c r="AA82" s="59"/>
    </row>
    <row r="83" spans="1:38" s="51" customFormat="1" ht="13.5">
      <c r="A83" s="1"/>
      <c r="B83" s="1"/>
      <c r="C83" s="1"/>
      <c r="D83" s="1"/>
      <c r="E83" s="1"/>
      <c r="F83" s="1"/>
      <c r="G83" s="1"/>
      <c r="H83" s="1"/>
      <c r="I83" s="1"/>
      <c r="J83" s="1"/>
      <c r="K83" s="1"/>
      <c r="L83" s="1"/>
      <c r="M83" s="1"/>
      <c r="N83" s="1"/>
      <c r="O83" s="1"/>
      <c r="P83" s="1"/>
      <c r="Q83" s="1"/>
      <c r="R83" s="1"/>
      <c r="S83" s="1"/>
      <c r="T83" s="1"/>
      <c r="U83" s="1"/>
      <c r="V83" s="1"/>
      <c r="W83" s="1"/>
      <c r="X83" s="1"/>
      <c r="Y83" s="1"/>
      <c r="Z83" s="1"/>
      <c r="AA83" s="59"/>
      <c r="AB83" s="1"/>
      <c r="AC83" s="1"/>
      <c r="AD83" s="1"/>
      <c r="AE83" s="1"/>
      <c r="AF83" s="1"/>
      <c r="AG83" s="1"/>
      <c r="AH83" s="1"/>
      <c r="AI83" s="1"/>
      <c r="AJ83" s="1"/>
      <c r="AK83" s="1"/>
      <c r="AL83" s="1"/>
    </row>
    <row r="84" spans="1:44" s="51" customFormat="1" ht="13.5">
      <c r="A84" s="1"/>
      <c r="Z84" s="1"/>
      <c r="AA84" s="59"/>
      <c r="AI84" s="1"/>
      <c r="AJ84" s="1"/>
      <c r="AK84" s="1"/>
      <c r="AL84" s="1"/>
      <c r="AR84" s="58"/>
    </row>
    <row r="85" spans="1:44" s="51" customFormat="1" ht="13.5">
      <c r="A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R85" s="58"/>
    </row>
    <row r="86" spans="1:44" s="51" customFormat="1" ht="13.5">
      <c r="A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R86" s="58"/>
    </row>
    <row r="87" spans="1:44" s="51" customFormat="1" ht="13.5">
      <c r="A87" s="1"/>
      <c r="K87" s="1"/>
      <c r="L87" s="1"/>
      <c r="M87" s="1"/>
      <c r="N87" s="1"/>
      <c r="O87" s="1"/>
      <c r="P87" s="1"/>
      <c r="Q87" s="1"/>
      <c r="R87" s="1"/>
      <c r="S87" s="1"/>
      <c r="T87" s="1"/>
      <c r="U87" s="1"/>
      <c r="V87" s="1"/>
      <c r="W87" s="1"/>
      <c r="X87" s="1"/>
      <c r="Y87" s="1"/>
      <c r="AB87" s="1"/>
      <c r="AC87" s="1"/>
      <c r="AD87" s="1"/>
      <c r="AE87" s="1"/>
      <c r="AF87" s="1"/>
      <c r="AG87" s="1"/>
      <c r="AH87" s="1"/>
      <c r="AI87" s="1"/>
      <c r="AJ87" s="1"/>
      <c r="AK87" s="1"/>
      <c r="AL87" s="1"/>
      <c r="AR87" s="58"/>
    </row>
    <row r="88" spans="1:44" s="51" customFormat="1" ht="13.5">
      <c r="A88" s="1"/>
      <c r="K88" s="1"/>
      <c r="L88" s="1"/>
      <c r="M88" s="1"/>
      <c r="N88" s="1"/>
      <c r="O88" s="1"/>
      <c r="P88" s="1"/>
      <c r="Q88" s="1"/>
      <c r="R88" s="59"/>
      <c r="S88" s="1"/>
      <c r="T88" s="1"/>
      <c r="U88" s="1"/>
      <c r="V88" s="1"/>
      <c r="W88" s="1"/>
      <c r="X88" s="1"/>
      <c r="Y88" s="1"/>
      <c r="AB88" s="1"/>
      <c r="AC88" s="1"/>
      <c r="AD88" s="1"/>
      <c r="AE88" s="1"/>
      <c r="AF88" s="1"/>
      <c r="AG88" s="1"/>
      <c r="AH88" s="1"/>
      <c r="AI88" s="1"/>
      <c r="AJ88" s="1"/>
      <c r="AK88" s="1"/>
      <c r="AL88" s="1"/>
      <c r="AR88" s="58"/>
    </row>
    <row r="89" spans="1:44" s="51" customFormat="1" ht="13.5">
      <c r="A89" s="1"/>
      <c r="K89" s="1"/>
      <c r="L89" s="1"/>
      <c r="M89" s="1"/>
      <c r="N89" s="1"/>
      <c r="O89" s="1"/>
      <c r="P89" s="1"/>
      <c r="Q89" s="1"/>
      <c r="R89" s="59"/>
      <c r="S89" s="1"/>
      <c r="T89" s="1"/>
      <c r="U89" s="1"/>
      <c r="V89" s="1"/>
      <c r="W89" s="1"/>
      <c r="X89" s="1"/>
      <c r="Y89" s="1"/>
      <c r="AB89" s="1"/>
      <c r="AC89" s="1"/>
      <c r="AD89" s="1"/>
      <c r="AE89" s="1"/>
      <c r="AF89" s="1"/>
      <c r="AG89" s="1"/>
      <c r="AH89" s="1"/>
      <c r="AI89" s="1"/>
      <c r="AJ89" s="1"/>
      <c r="AK89" s="1"/>
      <c r="AL89" s="1"/>
      <c r="AR89" s="58"/>
    </row>
    <row r="90" spans="2:44" ht="13.5">
      <c r="B90" s="51"/>
      <c r="C90" s="51"/>
      <c r="D90" s="51"/>
      <c r="E90" s="51"/>
      <c r="F90" s="51"/>
      <c r="G90" s="51"/>
      <c r="H90" s="51"/>
      <c r="I90" s="51"/>
      <c r="J90" s="51"/>
      <c r="AM90" s="51"/>
      <c r="AN90" s="51"/>
      <c r="AO90" s="51"/>
      <c r="AP90" s="51"/>
      <c r="AQ90" s="51"/>
      <c r="AR90" s="58"/>
    </row>
    <row r="91" spans="2:44" ht="13.5">
      <c r="B91" s="51"/>
      <c r="C91" s="51"/>
      <c r="D91" s="51"/>
      <c r="E91" s="51"/>
      <c r="F91" s="51"/>
      <c r="G91" s="51"/>
      <c r="H91" s="51"/>
      <c r="I91" s="51"/>
      <c r="J91" s="51"/>
      <c r="AM91" s="51"/>
      <c r="AN91" s="51"/>
      <c r="AO91" s="51"/>
      <c r="AP91" s="51"/>
      <c r="AQ91" s="51"/>
      <c r="AR91" s="58"/>
    </row>
    <row r="92" spans="2:44" ht="13.5">
      <c r="B92" s="51"/>
      <c r="C92" s="51"/>
      <c r="D92" s="51"/>
      <c r="E92" s="51"/>
      <c r="F92" s="51"/>
      <c r="G92" s="51"/>
      <c r="H92" s="51"/>
      <c r="I92" s="51"/>
      <c r="J92" s="51"/>
      <c r="AM92" s="51"/>
      <c r="AN92" s="51"/>
      <c r="AO92" s="51"/>
      <c r="AP92" s="51"/>
      <c r="AQ92" s="51"/>
      <c r="AR92" s="58"/>
    </row>
    <row r="93" spans="2:44" ht="13.5">
      <c r="B93" s="51"/>
      <c r="C93" s="51"/>
      <c r="D93" s="51"/>
      <c r="E93" s="51"/>
      <c r="F93" s="51"/>
      <c r="G93" s="51"/>
      <c r="H93" s="51"/>
      <c r="I93" s="51"/>
      <c r="J93" s="51"/>
      <c r="AM93" s="51"/>
      <c r="AN93" s="51"/>
      <c r="AO93" s="51"/>
      <c r="AP93" s="51"/>
      <c r="AQ93" s="51"/>
      <c r="AR93" s="58"/>
    </row>
    <row r="94" spans="2:44" ht="13.5">
      <c r="B94" s="51"/>
      <c r="C94" s="51"/>
      <c r="D94" s="51"/>
      <c r="E94" s="51"/>
      <c r="F94" s="51"/>
      <c r="G94" s="51"/>
      <c r="H94" s="51"/>
      <c r="I94" s="51"/>
      <c r="J94" s="51"/>
      <c r="AM94" s="51"/>
      <c r="AN94" s="51"/>
      <c r="AO94" s="51"/>
      <c r="AP94" s="51"/>
      <c r="AQ94" s="51"/>
      <c r="AR94" s="58"/>
    </row>
    <row r="95" spans="2:44" ht="13.5">
      <c r="B95" s="51"/>
      <c r="C95" s="51"/>
      <c r="D95" s="51"/>
      <c r="E95" s="51"/>
      <c r="F95" s="51"/>
      <c r="G95" s="51"/>
      <c r="H95" s="51"/>
      <c r="I95" s="51"/>
      <c r="J95" s="51"/>
      <c r="AM95" s="51"/>
      <c r="AN95" s="51"/>
      <c r="AO95" s="51"/>
      <c r="AP95" s="51"/>
      <c r="AQ95" s="51"/>
      <c r="AR95" s="58"/>
    </row>
    <row r="96" spans="2:44" ht="13.5">
      <c r="B96" s="51"/>
      <c r="C96" s="51"/>
      <c r="D96" s="51"/>
      <c r="E96" s="51"/>
      <c r="F96" s="51"/>
      <c r="G96" s="51"/>
      <c r="H96" s="51"/>
      <c r="I96" s="51"/>
      <c r="J96" s="51"/>
      <c r="AM96" s="51"/>
      <c r="AN96" s="51"/>
      <c r="AO96" s="51"/>
      <c r="AP96" s="51"/>
      <c r="AQ96" s="51"/>
      <c r="AR96" s="58"/>
    </row>
    <row r="97" spans="2:44" ht="13.5">
      <c r="B97" s="51"/>
      <c r="C97" s="51"/>
      <c r="D97" s="51"/>
      <c r="E97" s="51"/>
      <c r="F97" s="51"/>
      <c r="G97" s="51"/>
      <c r="H97" s="51"/>
      <c r="I97" s="51"/>
      <c r="J97" s="51"/>
      <c r="AM97" s="51"/>
      <c r="AN97" s="51"/>
      <c r="AO97" s="51"/>
      <c r="AP97" s="51"/>
      <c r="AQ97" s="51"/>
      <c r="AR97" s="58"/>
    </row>
    <row r="98" spans="2:44" ht="13.5">
      <c r="B98" s="51"/>
      <c r="C98" s="51"/>
      <c r="D98" s="51"/>
      <c r="E98" s="51"/>
      <c r="F98" s="51"/>
      <c r="G98" s="51"/>
      <c r="H98" s="51"/>
      <c r="I98" s="51"/>
      <c r="J98" s="51"/>
      <c r="AM98" s="51"/>
      <c r="AN98" s="51"/>
      <c r="AO98" s="51"/>
      <c r="AP98" s="51"/>
      <c r="AQ98" s="51"/>
      <c r="AR98" s="58"/>
    </row>
    <row r="99" spans="2:44" ht="13.5">
      <c r="B99" s="51"/>
      <c r="C99" s="51"/>
      <c r="D99" s="51"/>
      <c r="E99" s="51"/>
      <c r="F99" s="51"/>
      <c r="G99" s="51"/>
      <c r="H99" s="51"/>
      <c r="I99" s="51"/>
      <c r="J99" s="51"/>
      <c r="AM99" s="51"/>
      <c r="AN99" s="51"/>
      <c r="AO99" s="51"/>
      <c r="AP99" s="51"/>
      <c r="AQ99" s="51"/>
      <c r="AR99" s="58"/>
    </row>
    <row r="100" spans="2:44" ht="13.5">
      <c r="B100" s="51"/>
      <c r="C100" s="51"/>
      <c r="D100" s="51"/>
      <c r="E100" s="51"/>
      <c r="F100" s="51"/>
      <c r="G100" s="51"/>
      <c r="H100" s="51"/>
      <c r="I100" s="51"/>
      <c r="J100" s="51"/>
      <c r="AA100" s="59"/>
      <c r="AM100" s="51"/>
      <c r="AN100" s="51"/>
      <c r="AO100" s="51"/>
      <c r="AP100" s="51"/>
      <c r="AQ100" s="51"/>
      <c r="AR100" s="58"/>
    </row>
    <row r="101" spans="2:44" ht="13.5">
      <c r="B101" s="51"/>
      <c r="C101" s="51"/>
      <c r="D101" s="51"/>
      <c r="E101" s="51"/>
      <c r="F101" s="51"/>
      <c r="G101" s="51"/>
      <c r="H101" s="51"/>
      <c r="I101" s="51"/>
      <c r="J101" s="51"/>
      <c r="AA101" s="59"/>
      <c r="AM101" s="51"/>
      <c r="AN101" s="51"/>
      <c r="AO101" s="51"/>
      <c r="AP101" s="51"/>
      <c r="AQ101" s="51"/>
      <c r="AR101" s="58"/>
    </row>
    <row r="102" spans="2:44" ht="13.5">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7"/>
      <c r="AB102" s="51"/>
      <c r="AC102" s="51"/>
      <c r="AD102" s="51"/>
      <c r="AE102" s="51"/>
      <c r="AF102" s="51"/>
      <c r="AG102" s="51"/>
      <c r="AH102" s="51"/>
      <c r="AI102" s="51"/>
      <c r="AM102" s="58"/>
      <c r="AN102" s="58"/>
      <c r="AO102" s="58"/>
      <c r="AP102" s="58"/>
      <c r="AQ102" s="58"/>
      <c r="AR102" s="58"/>
    </row>
    <row r="103" spans="3:44" ht="13.5">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7"/>
      <c r="AB103" s="51"/>
      <c r="AC103" s="51"/>
      <c r="AD103" s="51"/>
      <c r="AE103" s="51"/>
      <c r="AF103" s="51"/>
      <c r="AG103" s="51"/>
      <c r="AH103" s="51"/>
      <c r="AI103" s="51"/>
      <c r="AM103" s="58"/>
      <c r="AN103" s="58"/>
      <c r="AO103" s="58"/>
      <c r="AP103" s="58"/>
      <c r="AQ103" s="58"/>
      <c r="AR103" s="58"/>
    </row>
    <row r="104" spans="3:44" ht="13.5">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7"/>
      <c r="AB104" s="51"/>
      <c r="AC104" s="51"/>
      <c r="AD104" s="51"/>
      <c r="AE104" s="51"/>
      <c r="AF104" s="51"/>
      <c r="AG104" s="51"/>
      <c r="AH104" s="51"/>
      <c r="AI104" s="51"/>
      <c r="AM104" s="58"/>
      <c r="AN104" s="58"/>
      <c r="AO104" s="58"/>
      <c r="AP104" s="58"/>
      <c r="AQ104" s="58"/>
      <c r="AR104" s="58"/>
    </row>
    <row r="105" spans="3:44" ht="13.5">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7"/>
      <c r="AB105" s="51"/>
      <c r="AC105" s="51"/>
      <c r="AD105" s="51"/>
      <c r="AE105" s="51"/>
      <c r="AF105" s="51"/>
      <c r="AG105" s="51"/>
      <c r="AH105" s="51"/>
      <c r="AI105" s="51"/>
      <c r="AM105" s="58"/>
      <c r="AN105" s="58"/>
      <c r="AO105" s="58"/>
      <c r="AP105" s="58"/>
      <c r="AQ105" s="58"/>
      <c r="AR105" s="58"/>
    </row>
    <row r="106" spans="3:44" ht="13.5">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7"/>
      <c r="AB106" s="51"/>
      <c r="AC106" s="51"/>
      <c r="AD106" s="51"/>
      <c r="AE106" s="51"/>
      <c r="AF106" s="51"/>
      <c r="AG106" s="51"/>
      <c r="AH106" s="51"/>
      <c r="AI106" s="51"/>
      <c r="AM106" s="58"/>
      <c r="AN106" s="58"/>
      <c r="AO106" s="58"/>
      <c r="AP106" s="58"/>
      <c r="AQ106" s="58"/>
      <c r="AR106" s="58"/>
    </row>
    <row r="107" spans="27:41" ht="13.5">
      <c r="AA107" s="59"/>
      <c r="AM107" s="51"/>
      <c r="AN107" s="51"/>
      <c r="AO107" s="51"/>
    </row>
    <row r="108" spans="27:41" ht="13.5">
      <c r="AA108" s="59"/>
      <c r="AM108" s="51"/>
      <c r="AN108" s="51"/>
      <c r="AO108" s="51"/>
    </row>
    <row r="109" spans="1:41" ht="13.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7"/>
      <c r="AB109" s="51"/>
      <c r="AC109" s="51"/>
      <c r="AD109" s="51"/>
      <c r="AE109" s="51"/>
      <c r="AF109" s="51"/>
      <c r="AG109" s="51"/>
      <c r="AH109" s="51"/>
      <c r="AI109" s="51"/>
      <c r="AJ109" s="51"/>
      <c r="AK109" s="51"/>
      <c r="AL109" s="51"/>
      <c r="AM109" s="51"/>
      <c r="AN109" s="51"/>
      <c r="AO109" s="51"/>
    </row>
    <row r="110" spans="1:41" ht="13.5">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7"/>
      <c r="AB110" s="51"/>
      <c r="AC110" s="51"/>
      <c r="AD110" s="51"/>
      <c r="AE110" s="51"/>
      <c r="AF110" s="51"/>
      <c r="AG110" s="51"/>
      <c r="AH110" s="51"/>
      <c r="AI110" s="51"/>
      <c r="AJ110" s="51"/>
      <c r="AK110" s="51"/>
      <c r="AL110" s="51"/>
      <c r="AM110" s="51"/>
      <c r="AN110" s="51"/>
      <c r="AO110" s="51"/>
    </row>
    <row r="111" spans="1:41" ht="13.5">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7"/>
      <c r="AB111" s="51"/>
      <c r="AC111" s="51"/>
      <c r="AD111" s="51"/>
      <c r="AE111" s="51"/>
      <c r="AF111" s="51"/>
      <c r="AG111" s="51"/>
      <c r="AH111" s="51"/>
      <c r="AI111" s="51"/>
      <c r="AJ111" s="51"/>
      <c r="AK111" s="51"/>
      <c r="AL111" s="51"/>
      <c r="AM111" s="51"/>
      <c r="AN111" s="51"/>
      <c r="AO111" s="51"/>
    </row>
    <row r="112" spans="1:41" ht="13.5">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7"/>
      <c r="AB112" s="51"/>
      <c r="AC112" s="51"/>
      <c r="AD112" s="51"/>
      <c r="AE112" s="51"/>
      <c r="AF112" s="51"/>
      <c r="AG112" s="51"/>
      <c r="AH112" s="51"/>
      <c r="AI112" s="51"/>
      <c r="AJ112" s="51"/>
      <c r="AK112" s="51"/>
      <c r="AL112" s="51"/>
      <c r="AM112" s="51"/>
      <c r="AN112" s="51"/>
      <c r="AO112" s="51"/>
    </row>
    <row r="113" spans="1:41" ht="13.5">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7"/>
      <c r="AB113" s="51"/>
      <c r="AC113" s="51"/>
      <c r="AD113" s="51"/>
      <c r="AE113" s="51"/>
      <c r="AF113" s="51"/>
      <c r="AG113" s="51"/>
      <c r="AH113" s="51"/>
      <c r="AI113" s="51"/>
      <c r="AJ113" s="51"/>
      <c r="AK113" s="51"/>
      <c r="AL113" s="51"/>
      <c r="AM113" s="51"/>
      <c r="AN113" s="51"/>
      <c r="AO113" s="51"/>
    </row>
    <row r="114" spans="1:41" ht="13.5">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7"/>
      <c r="AB114" s="51"/>
      <c r="AC114" s="51"/>
      <c r="AD114" s="51"/>
      <c r="AE114" s="51"/>
      <c r="AF114" s="51"/>
      <c r="AG114" s="51"/>
      <c r="AH114" s="51"/>
      <c r="AI114" s="51"/>
      <c r="AJ114" s="51"/>
      <c r="AK114" s="51"/>
      <c r="AL114" s="51"/>
      <c r="AM114" s="51"/>
      <c r="AN114" s="51"/>
      <c r="AO114" s="51"/>
    </row>
    <row r="115" spans="1:41" ht="13.5">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7"/>
      <c r="AB115" s="51"/>
      <c r="AC115" s="51"/>
      <c r="AD115" s="51"/>
      <c r="AE115" s="51"/>
      <c r="AF115" s="51"/>
      <c r="AG115" s="51"/>
      <c r="AH115" s="51"/>
      <c r="AI115" s="51"/>
      <c r="AJ115" s="51"/>
      <c r="AK115" s="51"/>
      <c r="AL115" s="51"/>
      <c r="AM115" s="51"/>
      <c r="AN115" s="51"/>
      <c r="AO115" s="51"/>
    </row>
    <row r="116" spans="1:41" ht="13.5">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row>
    <row r="117" spans="1:41" ht="13.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row>
    <row r="118" spans="1:41" ht="13.5">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row>
    <row r="119" spans="1:41" ht="13.5">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row>
    <row r="120" spans="1:41" ht="13.5">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row>
    <row r="121" spans="1:41" ht="13.5">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row>
    <row r="122" spans="1:41" ht="13.5">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row>
    <row r="123" spans="1:41" ht="13.5">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row>
    <row r="124" spans="1:41" ht="13.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row>
    <row r="125" spans="1:41" ht="13.5">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row>
    <row r="126" spans="1:41" ht="13.5">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row>
    <row r="127" spans="1:41" ht="13.5">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row>
    <row r="128" spans="1:41" ht="13.5">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row>
    <row r="129" spans="1:41" ht="13.5">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row>
    <row r="130" spans="1:41" ht="13.5">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row>
    <row r="131" spans="1:41" ht="13.5">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row>
    <row r="132" spans="1:41" ht="13.5">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row>
    <row r="133" spans="1:41" ht="13.5">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row>
    <row r="134" spans="1:41" ht="13.5">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row>
    <row r="135" spans="1:41" ht="13.5">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row>
    <row r="136" spans="1:41" ht="13.5">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row>
    <row r="137" spans="1:41" ht="13.5">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row>
    <row r="138" spans="1:41" ht="13.5">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row>
    <row r="139" spans="1:41" ht="13.5">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row>
    <row r="140" spans="1:41" ht="13.5">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row>
    <row r="141" spans="1:41" ht="13.5">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row>
    <row r="142" spans="1:41" ht="13.5">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row>
    <row r="143" spans="1:41" ht="13.5">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row>
    <row r="144" spans="1:41" ht="13.5">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row>
    <row r="145" spans="1:41" ht="13.5">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row>
    <row r="146" spans="1:41" ht="13.5">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row>
    <row r="147" spans="1:41" ht="13.5">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row>
    <row r="148" spans="1:41" ht="13.5">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row>
    <row r="149" spans="1:41" ht="13.5">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row>
    <row r="150" spans="1:41" ht="13.5">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row>
    <row r="151" spans="1:41" ht="13.5">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row>
    <row r="152" spans="1:41" ht="13.5">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row>
    <row r="153" spans="1:41" ht="13.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row>
    <row r="154" spans="1:41" ht="13.5">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row>
    <row r="155" spans="1:41" ht="13.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row>
    <row r="156" spans="1:41" ht="13.5">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row>
    <row r="157" spans="1:41" ht="13.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row>
    <row r="158" spans="1:41" ht="13.5">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row>
    <row r="159" spans="1:41" ht="13.5">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row>
    <row r="160" spans="1:41" ht="13.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row>
    <row r="161" spans="1:41" ht="13.5">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row>
    <row r="162" spans="1:41" ht="13.5">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row>
    <row r="163" spans="1:41" ht="13.5">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row>
    <row r="164" spans="1:41" ht="13.5">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row>
    <row r="165" spans="1:41" ht="13.5">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row>
    <row r="166" spans="1:41" ht="13.5">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row>
    <row r="167" spans="1:41" ht="13.5">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row>
    <row r="168" spans="1:41" ht="13.5">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row>
    <row r="169" spans="1:41" ht="13.5">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row>
    <row r="170" spans="1:41" ht="13.5">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row>
    <row r="171" spans="1:41" ht="13.5">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row>
    <row r="172" spans="1:41" ht="13.5">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row>
    <row r="173" spans="1:41" ht="13.5">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row>
    <row r="174" spans="1:41" ht="13.5">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row>
    <row r="175" spans="1:41" ht="13.5">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row>
    <row r="176" spans="1:41" ht="13.5">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row>
    <row r="177" spans="1:41" ht="13.5">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row>
    <row r="178" spans="1:41" ht="13.5">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row>
    <row r="179" spans="1:41" ht="13.5">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row>
    <row r="180" spans="1:41" ht="13.5">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row>
    <row r="181" spans="1:41" ht="13.5">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row>
    <row r="182" spans="1:41" ht="13.5">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row>
    <row r="183" spans="1:41" ht="13.5">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row>
    <row r="184" spans="1:41" ht="13.5">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row>
    <row r="185" spans="1:41" ht="13.5">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row>
    <row r="186" spans="1:41" ht="13.5">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row>
    <row r="187" spans="1:41" ht="13.5">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row>
    <row r="188" spans="1:41" ht="13.5">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row>
    <row r="189" spans="1:41" ht="13.5">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row>
    <row r="190" spans="1:41" ht="13.5">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row>
    <row r="191" spans="1:41" ht="13.5">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row>
    <row r="192" spans="1:41" ht="13.5">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row>
    <row r="193" spans="1:41" ht="13.5">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row>
    <row r="194" spans="1:41" ht="13.5">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row>
    <row r="195" spans="1:41" ht="13.5">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row>
    <row r="196" spans="1:41" ht="13.5">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row>
    <row r="197" spans="1:41" ht="13.5">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row>
    <row r="198" spans="1:41" ht="13.5">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row>
    <row r="199" spans="1:41" ht="13.5">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row>
    <row r="200" spans="1:41" ht="13.5">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row>
    <row r="201" spans="1:41" ht="13.5">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row>
    <row r="202" spans="1:41" ht="13.5">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row>
    <row r="203" spans="1:41" ht="13.5">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row>
    <row r="204" spans="1:41" ht="13.5">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row>
    <row r="205" spans="1:41" ht="13.5">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row>
    <row r="206" spans="1:41" ht="13.5">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row>
    <row r="207" spans="1:41" ht="13.5">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row>
    <row r="208" spans="1:41" ht="13.5">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row>
    <row r="209" spans="1:41" ht="13.5">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row>
    <row r="210" spans="1:41" ht="13.5">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row>
    <row r="211" spans="1:41" ht="13.5">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row>
    <row r="212" spans="1:41" ht="13.5">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row>
    <row r="213" spans="1:41" ht="13.5">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row>
    <row r="214" spans="1:41" ht="13.5">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row>
    <row r="215" spans="1:41" ht="13.5">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row>
    <row r="216" spans="1:41" ht="13.5">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row>
    <row r="217" spans="1:41" ht="13.5">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row>
    <row r="218" spans="1:41" ht="13.5">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row>
    <row r="219" spans="1:41" ht="13.5">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row>
    <row r="220" spans="1:41" ht="13.5">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row>
    <row r="221" spans="1:41" ht="13.5">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row>
    <row r="222" spans="1:41" ht="13.5">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row>
    <row r="223" spans="1:41" ht="13.5">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row>
    <row r="224" spans="1:41" ht="13.5">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row>
    <row r="225" spans="1:41" ht="13.5">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row>
    <row r="226" spans="1:41" ht="13.5">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row>
    <row r="227" spans="1:41" ht="13.5">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row>
    <row r="228" spans="1:41" ht="13.5">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row>
    <row r="229" spans="1:41" ht="13.5">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row>
    <row r="230" spans="1:41" ht="13.5">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row>
    <row r="231" spans="1:41" ht="13.5">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row>
    <row r="232" spans="1:41" ht="13.5">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row>
    <row r="233" spans="1:41" ht="13.5">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row>
    <row r="234" spans="1:41" ht="13.5">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row>
    <row r="235" spans="1:41" ht="13.5">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row>
    <row r="236" spans="1:41" ht="13.5">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row>
    <row r="237" spans="1:41" ht="13.5">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row>
    <row r="238" spans="1:41" ht="13.5">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row>
    <row r="239" spans="1:41" ht="13.5">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row>
    <row r="240" spans="1:41" ht="13.5">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row>
    <row r="241" spans="1:41" ht="13.5">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row>
    <row r="242" spans="1:41" ht="13.5">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row>
    <row r="243" spans="1:41" ht="13.5">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row>
    <row r="244" spans="1:41" ht="13.5">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row>
    <row r="245" spans="1:41" ht="13.5">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row>
    <row r="246" spans="1:41" ht="13.5">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row>
    <row r="247" spans="1:41" ht="13.5">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row>
    <row r="248" spans="1:41" ht="13.5">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row>
    <row r="249" spans="1:41" ht="13.5">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row>
    <row r="250" spans="1:41" ht="13.5">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row>
    <row r="251" spans="1:41" ht="13.5">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row>
    <row r="252" spans="1:41" ht="13.5">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row>
    <row r="253" spans="1:41" ht="13.5">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row>
    <row r="254" spans="1:41" ht="13.5">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row>
    <row r="255" spans="1:41" ht="13.5">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row>
    <row r="256" spans="1:41" ht="13.5">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row>
    <row r="257" spans="1:41" ht="13.5">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row>
    <row r="258" spans="1:41" ht="13.5">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row>
    <row r="259" spans="1:41" ht="13.5">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row>
    <row r="260" spans="1:41" ht="13.5">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row>
    <row r="261" spans="1:41" ht="13.5">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row>
    <row r="262" spans="1:41" ht="13.5">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row>
    <row r="263" spans="1:41" ht="13.5">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row>
    <row r="264" spans="1:41" ht="13.5">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row>
    <row r="265" spans="1:41" ht="13.5">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row>
    <row r="266" spans="1:41" ht="13.5">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row>
    <row r="267" spans="1:41" ht="13.5">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row>
    <row r="268" spans="1:41" ht="13.5">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row>
    <row r="269" spans="1:41" ht="13.5">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row>
    <row r="270" spans="1:41" ht="13.5">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row>
    <row r="271" spans="1:41" ht="13.5">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row>
    <row r="272" spans="1:41" ht="13.5">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row>
    <row r="273" spans="1:41" ht="13.5">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row>
    <row r="274" spans="1:41" ht="13.5">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row>
    <row r="275" spans="1:41" ht="13.5">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row>
    <row r="276" spans="1:41" ht="13.5">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row>
    <row r="277" spans="1:41" ht="13.5">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row>
    <row r="278" spans="1:41" ht="13.5">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row>
    <row r="279" spans="1:41" ht="13.5">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row>
    <row r="280" spans="1:41" ht="13.5">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row>
    <row r="281" spans="1:41" ht="13.5">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row>
    <row r="282" spans="1:41" ht="13.5">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row>
    <row r="283" spans="1:41" ht="13.5">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row>
    <row r="284" spans="1:41" ht="13.5">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row>
    <row r="285" spans="1:41" ht="13.5">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row>
    <row r="286" spans="1:41" ht="13.5">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row>
    <row r="287" spans="1:41" ht="13.5">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row>
    <row r="288" spans="1:41" ht="13.5">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row>
    <row r="289" spans="1:41" ht="13.5">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row>
    <row r="290" spans="1:41" ht="13.5">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row>
    <row r="291" spans="1:41" ht="13.5">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row>
    <row r="292" spans="1:41" ht="13.5">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row>
    <row r="293" spans="1:41" ht="13.5">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row>
    <row r="294" spans="1:41" ht="13.5">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row>
    <row r="295" spans="1:41" ht="13.5">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row>
    <row r="296" spans="1:41" ht="13.5">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row>
    <row r="297" spans="1:41" ht="13.5">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row>
    <row r="298" spans="1:41" ht="13.5">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row>
    <row r="299" spans="1:41" ht="13.5">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row>
    <row r="300" spans="1:41" ht="13.5">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row>
    <row r="301" spans="1:41" ht="13.5">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row>
    <row r="302" spans="1:41" ht="13.5">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row>
    <row r="303" spans="1:41" ht="13.5">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row>
    <row r="304" spans="1:41" ht="13.5">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row>
    <row r="305" spans="1:41" ht="13.5">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row>
    <row r="306" spans="1:41" ht="13.5">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row>
    <row r="307" spans="1:41" ht="13.5">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row>
    <row r="308" spans="1:41" ht="13.5">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row>
    <row r="309" spans="1:41" ht="13.5">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row>
    <row r="310" spans="1:41" ht="13.5">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row>
    <row r="311" spans="1:41" ht="13.5">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row>
    <row r="312" spans="1:41" ht="13.5">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row>
    <row r="313" spans="1:41" ht="13.5">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row>
    <row r="314" spans="1:41" ht="13.5">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row>
    <row r="315" spans="1:41" ht="13.5">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row>
    <row r="316" spans="1:41" ht="13.5">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row>
    <row r="317" spans="1:41" ht="13.5">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row>
    <row r="318" spans="1:41" ht="13.5">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row>
    <row r="319" spans="1:41" ht="13.5">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row>
    <row r="320" spans="1:41" ht="13.5">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row>
    <row r="321" spans="1:41" ht="13.5">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row>
    <row r="322" spans="1:41" ht="13.5">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row>
    <row r="323" spans="1:41" ht="13.5">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row>
    <row r="324" spans="1:41" ht="13.5">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row>
    <row r="325" spans="1:41" ht="13.5">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row>
    <row r="326" spans="1:41" ht="13.5">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row>
    <row r="327" spans="1:41" ht="13.5">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row>
    <row r="328" spans="1:41" ht="13.5">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row>
    <row r="329" spans="1:41" ht="13.5">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row>
    <row r="330" spans="1:41" ht="13.5">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row>
    <row r="331" spans="1:41" ht="13.5">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row>
    <row r="332" spans="1:41" ht="13.5">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row>
    <row r="333" spans="1:41" ht="13.5">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row>
    <row r="334" spans="1:41" ht="13.5">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row>
    <row r="335" spans="1:41" ht="13.5">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row>
    <row r="336" spans="1:41" ht="13.5">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row>
    <row r="337" spans="1:41" ht="13.5">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row>
    <row r="338" spans="1:41" ht="13.5">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row>
    <row r="339" spans="1:41" ht="13.5">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row>
    <row r="340" spans="1:41" ht="13.5">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row>
    <row r="341" spans="1:41" ht="13.5">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row>
    <row r="342" spans="1:41" ht="13.5">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row>
    <row r="343" spans="1:41" ht="13.5">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row>
    <row r="344" spans="1:41" ht="13.5">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row>
    <row r="345" spans="1:41" ht="13.5">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row>
    <row r="346" spans="1:41" ht="13.5">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row>
    <row r="347" spans="1:41" ht="13.5">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row>
    <row r="348" spans="1:41" ht="13.5">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row>
    <row r="349" spans="1:41" ht="13.5">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row>
    <row r="350" spans="1:41" ht="13.5">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row>
    <row r="351" spans="1:41" ht="13.5">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row>
    <row r="352" spans="1:41" ht="13.5">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row>
    <row r="353" spans="1:41" ht="13.5">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row>
    <row r="354" spans="1:41" ht="13.5">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row>
    <row r="355" spans="1:41" ht="13.5">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row>
    <row r="356" spans="1:41" ht="13.5">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row>
    <row r="357" spans="1:41" ht="13.5">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row>
    <row r="358" spans="1:41" ht="13.5">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row>
    <row r="359" spans="1:41" ht="13.5">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row>
    <row r="360" spans="1:41" ht="13.5">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row>
    <row r="361" spans="1:41" ht="13.5">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row>
    <row r="362" spans="1:41" ht="13.5">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row>
    <row r="363" spans="1:41" ht="13.5">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row>
    <row r="364" spans="1:41" ht="13.5">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row>
    <row r="365" spans="1:41" ht="13.5">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row>
    <row r="366" spans="1:41" ht="13.5">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row>
    <row r="367" spans="1:41" ht="13.5">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row>
    <row r="368" spans="1:41" ht="13.5">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row>
    <row r="369" spans="1:41" ht="13.5">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row>
    <row r="370" spans="1:41" ht="13.5">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row>
    <row r="371" spans="1:41" ht="13.5">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row>
    <row r="372" spans="1:41" ht="13.5">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row>
    <row r="373" spans="1:41" ht="13.5">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row>
    <row r="374" spans="1:41" ht="13.5">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row>
    <row r="375" spans="1:41" ht="13.5">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row>
    <row r="376" spans="1:41" ht="13.5">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row>
    <row r="377" spans="1:41" ht="13.5">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row>
    <row r="378" spans="1:41" ht="13.5">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row>
    <row r="379" spans="1:41" ht="13.5">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row>
    <row r="380" spans="1:41" ht="13.5">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row>
    <row r="381" spans="1:41" ht="13.5">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row>
    <row r="382" spans="1:41" ht="13.5">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row>
    <row r="383" spans="1:41" ht="13.5">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row>
    <row r="384" spans="1:41" ht="13.5">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row>
    <row r="385" spans="1:41" ht="13.5">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row>
    <row r="386" spans="1:41" ht="13.5">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row>
    <row r="387" spans="1:41" ht="13.5">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row>
    <row r="388" spans="1:41" ht="13.5">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row>
    <row r="389" spans="1:41" ht="13.5">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row>
    <row r="390" spans="1:41" ht="13.5">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row>
    <row r="391" spans="1:41" ht="13.5">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row>
    <row r="392" spans="1:41" ht="13.5">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row>
    <row r="393" spans="1:41" ht="13.5">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row>
    <row r="394" spans="1:41" ht="13.5">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row>
    <row r="395" spans="1:41" ht="13.5">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row>
    <row r="396" spans="1:41" ht="13.5">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row>
    <row r="397" spans="1:41" ht="13.5">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row>
    <row r="398" spans="1:41" ht="13.5">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row>
    <row r="399" spans="1:41" ht="13.5">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row>
    <row r="400" spans="1:41" ht="13.5">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row>
    <row r="401" spans="1:41" ht="13.5">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row>
    <row r="402" spans="1:41" ht="13.5">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row>
    <row r="403" spans="1:41" ht="13.5">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row>
  </sheetData>
  <mergeCells count="142">
    <mergeCell ref="A33:AI33"/>
    <mergeCell ref="A34:AI34"/>
    <mergeCell ref="A35:AI35"/>
    <mergeCell ref="A36:AI36"/>
    <mergeCell ref="A37:AI37"/>
    <mergeCell ref="F66:H66"/>
    <mergeCell ref="L65:N65"/>
    <mergeCell ref="L66:N66"/>
    <mergeCell ref="I66:K66"/>
    <mergeCell ref="AC66:AE66"/>
    <mergeCell ref="AF66:AI66"/>
    <mergeCell ref="A42:AI42"/>
    <mergeCell ref="A43:AI43"/>
    <mergeCell ref="AF65:AI65"/>
    <mergeCell ref="Q66:R66"/>
    <mergeCell ref="Z63:AB64"/>
    <mergeCell ref="AC63:AE64"/>
    <mergeCell ref="U63:Y63"/>
    <mergeCell ref="S66:T66"/>
    <mergeCell ref="W66:Y66"/>
    <mergeCell ref="Z66:AB66"/>
    <mergeCell ref="W65:Y65"/>
    <mergeCell ref="S63:T64"/>
    <mergeCell ref="Z65:AB65"/>
    <mergeCell ref="A65:B65"/>
    <mergeCell ref="C65:E65"/>
    <mergeCell ref="A66:B66"/>
    <mergeCell ref="C66:E66"/>
    <mergeCell ref="I65:K65"/>
    <mergeCell ref="O65:P65"/>
    <mergeCell ref="Q65:R65"/>
    <mergeCell ref="O66:P66"/>
    <mergeCell ref="L54:Q54"/>
    <mergeCell ref="L56:Q56"/>
    <mergeCell ref="U65:V65"/>
    <mergeCell ref="U66:V66"/>
    <mergeCell ref="Q64:R64"/>
    <mergeCell ref="Y22:AD22"/>
    <mergeCell ref="K21:R21"/>
    <mergeCell ref="R56:W56"/>
    <mergeCell ref="A56:K56"/>
    <mergeCell ref="A38:AI38"/>
    <mergeCell ref="AD54:AI54"/>
    <mergeCell ref="AD55:AI55"/>
    <mergeCell ref="L55:Q55"/>
    <mergeCell ref="R54:W54"/>
    <mergeCell ref="R55:W55"/>
    <mergeCell ref="A19:J23"/>
    <mergeCell ref="K23:R23"/>
    <mergeCell ref="A27:K27"/>
    <mergeCell ref="K20:R20"/>
    <mergeCell ref="K19:R19"/>
    <mergeCell ref="AE23:AI23"/>
    <mergeCell ref="Y23:AD23"/>
    <mergeCell ref="K22:R22"/>
    <mergeCell ref="Y20:AD20"/>
    <mergeCell ref="AE19:AI19"/>
    <mergeCell ref="AE20:AI20"/>
    <mergeCell ref="AE21:AI21"/>
    <mergeCell ref="AE22:AI22"/>
    <mergeCell ref="Y21:AD21"/>
    <mergeCell ref="S21:X21"/>
    <mergeCell ref="S22:X22"/>
    <mergeCell ref="S23:X23"/>
    <mergeCell ref="S20:X20"/>
    <mergeCell ref="A9:H9"/>
    <mergeCell ref="I9:S9"/>
    <mergeCell ref="T9:Z9"/>
    <mergeCell ref="A13:AI13"/>
    <mergeCell ref="AE3:AI3"/>
    <mergeCell ref="AA3:AD3"/>
    <mergeCell ref="Y19:AD19"/>
    <mergeCell ref="S19:X19"/>
    <mergeCell ref="T6:AI6"/>
    <mergeCell ref="I8:S8"/>
    <mergeCell ref="T8:Z8"/>
    <mergeCell ref="AA8:AI8"/>
    <mergeCell ref="I7:S7"/>
    <mergeCell ref="AA9:AI9"/>
    <mergeCell ref="A5:S5"/>
    <mergeCell ref="T5:AI5"/>
    <mergeCell ref="A6:S6"/>
    <mergeCell ref="A8:H8"/>
    <mergeCell ref="A7:H7"/>
    <mergeCell ref="AA7:AI7"/>
    <mergeCell ref="T7:Z7"/>
    <mergeCell ref="A18:J18"/>
    <mergeCell ref="A10:H11"/>
    <mergeCell ref="AE18:AI18"/>
    <mergeCell ref="Y18:AD18"/>
    <mergeCell ref="S18:X18"/>
    <mergeCell ref="I10:AI11"/>
    <mergeCell ref="A12:AI12"/>
    <mergeCell ref="A16:F16"/>
    <mergeCell ref="K18:R18"/>
    <mergeCell ref="A1:AI1"/>
    <mergeCell ref="A3:G3"/>
    <mergeCell ref="A48:K48"/>
    <mergeCell ref="A47:K47"/>
    <mergeCell ref="A30:AI30"/>
    <mergeCell ref="A32:G32"/>
    <mergeCell ref="X48:AC48"/>
    <mergeCell ref="A41:J41"/>
    <mergeCell ref="A46:J46"/>
    <mergeCell ref="L48:Q48"/>
    <mergeCell ref="R48:W48"/>
    <mergeCell ref="AC65:AE65"/>
    <mergeCell ref="F57:AI57"/>
    <mergeCell ref="AF63:AI64"/>
    <mergeCell ref="S65:T65"/>
    <mergeCell ref="O63:R63"/>
    <mergeCell ref="O64:P64"/>
    <mergeCell ref="U64:V64"/>
    <mergeCell ref="F65:H65"/>
    <mergeCell ref="X54:AC54"/>
    <mergeCell ref="A54:K54"/>
    <mergeCell ref="A39:AI39"/>
    <mergeCell ref="R47:W47"/>
    <mergeCell ref="X47:AC47"/>
    <mergeCell ref="AD47:AI47"/>
    <mergeCell ref="A44:AI44"/>
    <mergeCell ref="L47:Q47"/>
    <mergeCell ref="X55:AC55"/>
    <mergeCell ref="A61:J61"/>
    <mergeCell ref="AD48:AI48"/>
    <mergeCell ref="X49:AC49"/>
    <mergeCell ref="AD49:AI49"/>
    <mergeCell ref="R49:W49"/>
    <mergeCell ref="A53:J53"/>
    <mergeCell ref="A55:K55"/>
    <mergeCell ref="AD56:AI56"/>
    <mergeCell ref="X56:AC56"/>
    <mergeCell ref="A63:B64"/>
    <mergeCell ref="L49:Q49"/>
    <mergeCell ref="C64:E64"/>
    <mergeCell ref="F64:H64"/>
    <mergeCell ref="I64:K64"/>
    <mergeCell ref="L64:N64"/>
    <mergeCell ref="C63:N63"/>
    <mergeCell ref="A49:K49"/>
    <mergeCell ref="F50:AI50"/>
    <mergeCell ref="W64:Y64"/>
  </mergeCells>
  <printOptions/>
  <pageMargins left="0.44" right="0.39" top="0.74" bottom="0.73"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BH105"/>
  <sheetViews>
    <sheetView workbookViewId="0" topLeftCell="A69">
      <selection activeCell="A103" sqref="A103:IV103"/>
    </sheetView>
  </sheetViews>
  <sheetFormatPr defaultColWidth="8.88671875" defaultRowHeight="13.5"/>
  <cols>
    <col min="1" max="53" width="2.3359375" style="1" customWidth="1"/>
    <col min="54" max="16384" width="8.88671875" style="1" customWidth="1"/>
  </cols>
  <sheetData>
    <row r="1" spans="1:35" ht="22.5">
      <c r="A1" s="262" t="s">
        <v>118</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row>
    <row r="3" spans="1:8" ht="18.75">
      <c r="A3" s="162" t="s">
        <v>119</v>
      </c>
      <c r="B3" s="162"/>
      <c r="C3" s="162"/>
      <c r="D3" s="162"/>
      <c r="E3" s="162"/>
      <c r="F3" s="162"/>
      <c r="G3" s="162"/>
      <c r="H3" s="162"/>
    </row>
    <row r="4" spans="1:8" s="18" customFormat="1" ht="13.5" customHeight="1">
      <c r="A4" s="74"/>
      <c r="B4" s="74"/>
      <c r="C4" s="74"/>
      <c r="D4" s="74"/>
      <c r="E4" s="74"/>
      <c r="F4" s="74"/>
      <c r="G4" s="74"/>
      <c r="H4" s="74"/>
    </row>
    <row r="5" spans="1:35" s="18" customFormat="1" ht="13.5" customHeight="1">
      <c r="A5" s="259" t="s">
        <v>113</v>
      </c>
      <c r="B5" s="259"/>
      <c r="C5" s="259"/>
      <c r="D5" s="259"/>
      <c r="E5" s="259"/>
      <c r="F5" s="259"/>
      <c r="G5" s="259"/>
      <c r="H5" s="259"/>
      <c r="I5" s="259"/>
      <c r="J5" s="259"/>
      <c r="K5" s="259"/>
      <c r="L5" s="259"/>
      <c r="M5" s="259"/>
      <c r="N5" s="259"/>
      <c r="O5" s="259"/>
      <c r="P5" s="259"/>
      <c r="Q5" s="259"/>
      <c r="R5" s="206" t="s">
        <v>112</v>
      </c>
      <c r="S5" s="206"/>
      <c r="T5" s="206"/>
      <c r="U5" s="206"/>
      <c r="V5" s="206"/>
      <c r="W5" s="206"/>
      <c r="X5" s="206"/>
      <c r="Y5" s="206"/>
      <c r="Z5" s="206"/>
      <c r="AA5" s="206"/>
      <c r="AB5" s="206"/>
      <c r="AC5" s="206"/>
      <c r="AD5" s="206"/>
      <c r="AE5" s="206"/>
      <c r="AF5" s="206"/>
      <c r="AG5" s="206"/>
      <c r="AH5" s="206"/>
      <c r="AI5" s="206"/>
    </row>
    <row r="6" spans="1:35" ht="13.5">
      <c r="A6" s="83"/>
      <c r="B6" s="3"/>
      <c r="C6" s="3"/>
      <c r="D6" s="3"/>
      <c r="E6" s="3"/>
      <c r="F6" s="3"/>
      <c r="G6" s="3"/>
      <c r="H6" s="3"/>
      <c r="I6" s="3"/>
      <c r="J6" s="3"/>
      <c r="K6" s="3"/>
      <c r="L6" s="3"/>
      <c r="M6" s="3"/>
      <c r="N6" s="3"/>
      <c r="O6" s="3"/>
      <c r="P6" s="78"/>
      <c r="Q6" s="79"/>
      <c r="AF6" s="78"/>
      <c r="AG6" s="78"/>
      <c r="AH6" s="78"/>
      <c r="AI6" s="79"/>
    </row>
    <row r="7" spans="1:35" ht="13.5">
      <c r="A7" s="84"/>
      <c r="B7" s="54" t="s">
        <v>53</v>
      </c>
      <c r="C7" s="3" t="s">
        <v>120</v>
      </c>
      <c r="D7" s="3" t="s">
        <v>121</v>
      </c>
      <c r="E7" s="3" t="s">
        <v>122</v>
      </c>
      <c r="F7" s="3" t="s">
        <v>123</v>
      </c>
      <c r="G7" s="3" t="s">
        <v>124</v>
      </c>
      <c r="H7" s="3" t="s">
        <v>125</v>
      </c>
      <c r="I7" s="3" t="s">
        <v>126</v>
      </c>
      <c r="J7" s="3" t="s">
        <v>127</v>
      </c>
      <c r="K7" s="103" t="s">
        <v>128</v>
      </c>
      <c r="L7" s="3"/>
      <c r="M7" s="3"/>
      <c r="N7" s="3"/>
      <c r="O7" s="3"/>
      <c r="P7" s="3"/>
      <c r="Q7" s="80"/>
      <c r="U7" s="2" t="s">
        <v>53</v>
      </c>
      <c r="V7" s="1" t="s">
        <v>120</v>
      </c>
      <c r="W7" s="1" t="s">
        <v>121</v>
      </c>
      <c r="X7" s="1" t="s">
        <v>122</v>
      </c>
      <c r="Y7" s="1" t="s">
        <v>123</v>
      </c>
      <c r="Z7" s="1" t="s">
        <v>124</v>
      </c>
      <c r="AA7" s="1" t="s">
        <v>125</v>
      </c>
      <c r="AB7" s="1" t="s">
        <v>126</v>
      </c>
      <c r="AC7" s="1" t="s">
        <v>127</v>
      </c>
      <c r="AD7" s="65" t="s">
        <v>128</v>
      </c>
      <c r="AF7" s="3"/>
      <c r="AG7" s="3"/>
      <c r="AH7" s="3"/>
      <c r="AI7" s="80"/>
    </row>
    <row r="8" spans="1:35" ht="13.5">
      <c r="A8" s="84"/>
      <c r="B8" s="54" t="s">
        <v>129</v>
      </c>
      <c r="C8" s="75">
        <f>C25</f>
        <v>12.26</v>
      </c>
      <c r="D8" s="76">
        <f>F25</f>
        <v>83.87</v>
      </c>
      <c r="E8" s="76">
        <f>I25</f>
        <v>0</v>
      </c>
      <c r="F8" s="76">
        <f>L25</f>
        <v>0</v>
      </c>
      <c r="G8" s="76">
        <f>N25+P25</f>
        <v>0</v>
      </c>
      <c r="H8" s="76">
        <f>R25</f>
        <v>0</v>
      </c>
      <c r="I8" s="76">
        <f>T25+W25</f>
        <v>0</v>
      </c>
      <c r="J8" s="76">
        <f>Z25</f>
        <v>3.67</v>
      </c>
      <c r="K8" s="76">
        <f>AC25</f>
        <v>0.2</v>
      </c>
      <c r="L8" s="3"/>
      <c r="M8" s="3"/>
      <c r="N8" s="3"/>
      <c r="O8" s="3"/>
      <c r="P8" s="3"/>
      <c r="Q8" s="80"/>
      <c r="U8" s="2" t="s">
        <v>129</v>
      </c>
      <c r="V8" s="73">
        <f>C12</f>
        <v>12.62</v>
      </c>
      <c r="W8" s="72">
        <f>F12</f>
        <v>83.97</v>
      </c>
      <c r="X8" s="72">
        <f>I12</f>
        <v>0</v>
      </c>
      <c r="Y8" s="72">
        <f>L12</f>
        <v>0</v>
      </c>
      <c r="Z8" s="72">
        <f>N12+P12</f>
        <v>0</v>
      </c>
      <c r="AA8" s="72">
        <f>R12</f>
        <v>0</v>
      </c>
      <c r="AB8" s="72">
        <f>T12+W12</f>
        <v>0</v>
      </c>
      <c r="AC8" s="72">
        <f>Z12</f>
        <v>3.22</v>
      </c>
      <c r="AD8" s="72">
        <f>AC12</f>
        <v>0.18</v>
      </c>
      <c r="AF8" s="3"/>
      <c r="AG8" s="3"/>
      <c r="AH8" s="3"/>
      <c r="AI8" s="80"/>
    </row>
    <row r="9" spans="1:35" ht="13.5">
      <c r="A9" s="84"/>
      <c r="B9" s="3"/>
      <c r="C9" s="3"/>
      <c r="D9" s="3"/>
      <c r="E9" s="3"/>
      <c r="F9" s="3"/>
      <c r="G9" s="3"/>
      <c r="H9" s="3"/>
      <c r="I9" s="3"/>
      <c r="J9" s="3"/>
      <c r="K9" s="3"/>
      <c r="L9" s="3"/>
      <c r="M9" s="3"/>
      <c r="N9" s="3"/>
      <c r="O9" s="3"/>
      <c r="P9" s="3"/>
      <c r="Q9" s="80"/>
      <c r="AF9" s="3"/>
      <c r="AG9" s="3"/>
      <c r="AH9" s="3"/>
      <c r="AI9" s="80"/>
    </row>
    <row r="10" spans="1:35" ht="13.5">
      <c r="A10" s="84"/>
      <c r="B10" s="3"/>
      <c r="C10" s="3"/>
      <c r="D10" s="3"/>
      <c r="E10" s="3"/>
      <c r="F10" s="3"/>
      <c r="G10" s="3"/>
      <c r="H10" s="3"/>
      <c r="I10" s="3"/>
      <c r="J10" s="3"/>
      <c r="K10" s="3"/>
      <c r="L10" s="3"/>
      <c r="M10" s="3"/>
      <c r="N10" s="3"/>
      <c r="O10" s="3"/>
      <c r="P10" s="3"/>
      <c r="Q10" s="80"/>
      <c r="AF10" s="3"/>
      <c r="AG10" s="3"/>
      <c r="AH10" s="3"/>
      <c r="AI10" s="80"/>
    </row>
    <row r="11" spans="1:35" ht="13.5">
      <c r="A11" s="84"/>
      <c r="B11" s="77"/>
      <c r="C11" s="266">
        <v>1005</v>
      </c>
      <c r="D11" s="266"/>
      <c r="E11" s="266"/>
      <c r="F11" s="266">
        <v>6682</v>
      </c>
      <c r="G11" s="266"/>
      <c r="H11" s="266"/>
      <c r="I11" s="266">
        <v>0</v>
      </c>
      <c r="J11" s="266"/>
      <c r="K11" s="266"/>
      <c r="L11" s="266">
        <v>0</v>
      </c>
      <c r="M11" s="266"/>
      <c r="N11" s="266">
        <v>0</v>
      </c>
      <c r="O11" s="266"/>
      <c r="P11" s="266">
        <v>0</v>
      </c>
      <c r="Q11" s="267"/>
      <c r="R11" s="266">
        <v>0</v>
      </c>
      <c r="S11" s="266"/>
      <c r="T11" s="266">
        <v>0</v>
      </c>
      <c r="U11" s="266"/>
      <c r="V11" s="266"/>
      <c r="W11" s="266">
        <v>0</v>
      </c>
      <c r="X11" s="266"/>
      <c r="Y11" s="266"/>
      <c r="Z11" s="266">
        <v>256</v>
      </c>
      <c r="AA11" s="266"/>
      <c r="AB11" s="266"/>
      <c r="AC11" s="266">
        <v>14</v>
      </c>
      <c r="AD11" s="266"/>
      <c r="AE11" s="266"/>
      <c r="AF11" s="266">
        <v>7958</v>
      </c>
      <c r="AG11" s="266"/>
      <c r="AH11" s="266"/>
      <c r="AI11" s="267"/>
    </row>
    <row r="12" spans="1:35" ht="13.5">
      <c r="A12" s="84"/>
      <c r="B12" s="3"/>
      <c r="C12" s="3">
        <v>12.62</v>
      </c>
      <c r="D12" s="3"/>
      <c r="E12" s="3"/>
      <c r="F12" s="3">
        <v>83.97</v>
      </c>
      <c r="G12" s="3"/>
      <c r="H12" s="3"/>
      <c r="I12" s="3">
        <v>0</v>
      </c>
      <c r="J12" s="3"/>
      <c r="K12" s="3"/>
      <c r="L12" s="3">
        <v>0</v>
      </c>
      <c r="M12" s="3"/>
      <c r="N12" s="3">
        <v>0</v>
      </c>
      <c r="O12" s="3"/>
      <c r="P12" s="3">
        <v>0</v>
      </c>
      <c r="Q12" s="80"/>
      <c r="R12" s="1">
        <v>0</v>
      </c>
      <c r="T12" s="1">
        <v>0</v>
      </c>
      <c r="W12" s="1">
        <v>0</v>
      </c>
      <c r="Z12" s="1">
        <v>3.22</v>
      </c>
      <c r="AC12" s="1">
        <v>0.18</v>
      </c>
      <c r="AF12" s="3"/>
      <c r="AG12" s="3"/>
      <c r="AH12" s="3"/>
      <c r="AI12" s="80"/>
    </row>
    <row r="13" spans="1:35" ht="13.5">
      <c r="A13" s="84"/>
      <c r="B13" s="3"/>
      <c r="C13" s="3"/>
      <c r="D13" s="3"/>
      <c r="E13" s="3"/>
      <c r="F13" s="3"/>
      <c r="G13" s="3"/>
      <c r="H13" s="3"/>
      <c r="I13" s="3"/>
      <c r="J13" s="3"/>
      <c r="K13" s="3"/>
      <c r="L13" s="3"/>
      <c r="M13" s="3"/>
      <c r="N13" s="3"/>
      <c r="O13" s="3"/>
      <c r="P13" s="3"/>
      <c r="Q13" s="80"/>
      <c r="AF13" s="3"/>
      <c r="AG13" s="3"/>
      <c r="AH13" s="3"/>
      <c r="AI13" s="80"/>
    </row>
    <row r="14" spans="1:35" ht="13.5">
      <c r="A14" s="84"/>
      <c r="B14" s="3"/>
      <c r="C14" s="3"/>
      <c r="D14" s="3"/>
      <c r="E14" s="3"/>
      <c r="F14" s="3"/>
      <c r="G14" s="3"/>
      <c r="H14" s="3"/>
      <c r="I14" s="3"/>
      <c r="J14" s="3"/>
      <c r="K14" s="3"/>
      <c r="L14" s="3"/>
      <c r="M14" s="3"/>
      <c r="N14" s="3"/>
      <c r="O14" s="3"/>
      <c r="P14" s="3"/>
      <c r="Q14" s="80"/>
      <c r="AF14" s="3"/>
      <c r="AG14" s="3"/>
      <c r="AH14" s="3"/>
      <c r="AI14" s="80"/>
    </row>
    <row r="15" spans="1:35" ht="13.5">
      <c r="A15" s="84"/>
      <c r="B15" s="3"/>
      <c r="C15" s="3"/>
      <c r="D15" s="3"/>
      <c r="E15" s="3"/>
      <c r="F15" s="3"/>
      <c r="G15" s="3"/>
      <c r="H15" s="3"/>
      <c r="I15" s="3"/>
      <c r="J15" s="3"/>
      <c r="K15" s="3"/>
      <c r="L15" s="3"/>
      <c r="M15" s="3"/>
      <c r="N15" s="3"/>
      <c r="O15" s="3"/>
      <c r="P15" s="3"/>
      <c r="Q15" s="80"/>
      <c r="AF15" s="3"/>
      <c r="AG15" s="3"/>
      <c r="AH15" s="3"/>
      <c r="AI15" s="80"/>
    </row>
    <row r="16" spans="1:35" ht="13.5">
      <c r="A16" s="84"/>
      <c r="B16" s="3"/>
      <c r="C16" s="3"/>
      <c r="D16" s="3"/>
      <c r="E16" s="3"/>
      <c r="F16" s="3"/>
      <c r="G16" s="3"/>
      <c r="H16" s="3"/>
      <c r="I16" s="3"/>
      <c r="J16" s="3"/>
      <c r="K16" s="3"/>
      <c r="L16" s="3"/>
      <c r="M16" s="3"/>
      <c r="N16" s="3"/>
      <c r="O16" s="3"/>
      <c r="P16" s="3"/>
      <c r="Q16" s="80"/>
      <c r="AF16" s="3"/>
      <c r="AG16" s="3"/>
      <c r="AH16" s="3"/>
      <c r="AI16" s="80"/>
    </row>
    <row r="17" spans="1:35" ht="13.5">
      <c r="A17" s="84"/>
      <c r="B17" s="3"/>
      <c r="C17" s="3"/>
      <c r="D17" s="3"/>
      <c r="E17" s="3"/>
      <c r="F17" s="3"/>
      <c r="G17" s="3"/>
      <c r="H17" s="3"/>
      <c r="I17" s="3"/>
      <c r="J17" s="3"/>
      <c r="K17" s="3"/>
      <c r="L17" s="3"/>
      <c r="M17" s="3"/>
      <c r="N17" s="3"/>
      <c r="O17" s="3"/>
      <c r="P17" s="3"/>
      <c r="Q17" s="80"/>
      <c r="AF17" s="3"/>
      <c r="AG17" s="3"/>
      <c r="AH17" s="3"/>
      <c r="AI17" s="80"/>
    </row>
    <row r="18" spans="1:35" ht="13.5" customHeight="1">
      <c r="A18" s="85"/>
      <c r="B18" s="81"/>
      <c r="C18" s="81"/>
      <c r="D18" s="81"/>
      <c r="E18" s="81"/>
      <c r="F18" s="81"/>
      <c r="G18" s="81"/>
      <c r="H18" s="81"/>
      <c r="I18" s="81"/>
      <c r="J18" s="81"/>
      <c r="K18" s="81"/>
      <c r="L18" s="81"/>
      <c r="M18" s="81"/>
      <c r="N18" s="81"/>
      <c r="O18" s="81"/>
      <c r="P18" s="81"/>
      <c r="Q18" s="82"/>
      <c r="R18" s="85"/>
      <c r="S18" s="81"/>
      <c r="T18" s="81"/>
      <c r="U18" s="81"/>
      <c r="V18" s="81"/>
      <c r="W18" s="81"/>
      <c r="X18" s="81"/>
      <c r="Y18" s="81"/>
      <c r="Z18" s="81"/>
      <c r="AA18" s="81"/>
      <c r="AB18" s="81"/>
      <c r="AC18" s="81"/>
      <c r="AD18" s="81"/>
      <c r="AE18" s="81"/>
      <c r="AF18" s="81"/>
      <c r="AG18" s="81"/>
      <c r="AH18" s="81"/>
      <c r="AI18" s="82"/>
    </row>
    <row r="19" spans="1:35" ht="12" customHeight="1">
      <c r="A19" s="28"/>
      <c r="B19" s="11"/>
      <c r="C19" s="11"/>
      <c r="D19" s="11"/>
      <c r="E19" s="11"/>
      <c r="F19" s="11"/>
      <c r="G19" s="11"/>
      <c r="H19" s="11"/>
      <c r="I19" s="11"/>
      <c r="J19" s="11"/>
      <c r="K19" s="11"/>
      <c r="L19" s="11"/>
      <c r="M19" s="11"/>
      <c r="N19" s="11"/>
      <c r="O19" s="11"/>
      <c r="P19" s="11"/>
      <c r="Q19" s="11"/>
      <c r="R19" s="29"/>
      <c r="AI19" s="30" t="s">
        <v>52</v>
      </c>
    </row>
    <row r="20" spans="1:60" ht="15" customHeight="1">
      <c r="A20" s="152" t="s">
        <v>130</v>
      </c>
      <c r="B20" s="152"/>
      <c r="C20" s="152" t="s">
        <v>131</v>
      </c>
      <c r="D20" s="152"/>
      <c r="E20" s="152"/>
      <c r="F20" s="152"/>
      <c r="G20" s="152"/>
      <c r="H20" s="152"/>
      <c r="I20" s="152"/>
      <c r="J20" s="152"/>
      <c r="K20" s="152"/>
      <c r="L20" s="152"/>
      <c r="M20" s="152"/>
      <c r="N20" s="181" t="s">
        <v>32</v>
      </c>
      <c r="O20" s="182"/>
      <c r="P20" s="182"/>
      <c r="Q20" s="183"/>
      <c r="R20" s="152" t="s">
        <v>125</v>
      </c>
      <c r="S20" s="152"/>
      <c r="T20" s="152" t="s">
        <v>126</v>
      </c>
      <c r="U20" s="152"/>
      <c r="V20" s="152"/>
      <c r="W20" s="152"/>
      <c r="X20" s="152"/>
      <c r="Y20" s="152"/>
      <c r="Z20" s="152" t="s">
        <v>132</v>
      </c>
      <c r="AA20" s="152"/>
      <c r="AB20" s="152"/>
      <c r="AC20" s="152" t="s">
        <v>128</v>
      </c>
      <c r="AD20" s="152"/>
      <c r="AE20" s="152"/>
      <c r="AF20" s="152" t="s">
        <v>133</v>
      </c>
      <c r="AG20" s="152"/>
      <c r="AH20" s="152"/>
      <c r="AI20" s="152"/>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row>
    <row r="21" spans="1:35" ht="29.25" customHeight="1">
      <c r="A21" s="152"/>
      <c r="B21" s="152"/>
      <c r="C21" s="152" t="s">
        <v>45</v>
      </c>
      <c r="D21" s="152"/>
      <c r="E21" s="152"/>
      <c r="F21" s="152" t="s">
        <v>121</v>
      </c>
      <c r="G21" s="152"/>
      <c r="H21" s="152"/>
      <c r="I21" s="152" t="s">
        <v>122</v>
      </c>
      <c r="J21" s="152"/>
      <c r="K21" s="152"/>
      <c r="L21" s="152" t="s">
        <v>123</v>
      </c>
      <c r="M21" s="152"/>
      <c r="N21" s="152" t="s">
        <v>134</v>
      </c>
      <c r="O21" s="152"/>
      <c r="P21" s="152" t="s">
        <v>135</v>
      </c>
      <c r="Q21" s="152"/>
      <c r="R21" s="152"/>
      <c r="S21" s="152"/>
      <c r="T21" s="152" t="s">
        <v>136</v>
      </c>
      <c r="U21" s="152"/>
      <c r="V21" s="152"/>
      <c r="W21" s="152" t="s">
        <v>128</v>
      </c>
      <c r="X21" s="152"/>
      <c r="Y21" s="152"/>
      <c r="Z21" s="152"/>
      <c r="AA21" s="152"/>
      <c r="AB21" s="152"/>
      <c r="AC21" s="152"/>
      <c r="AD21" s="152"/>
      <c r="AE21" s="152"/>
      <c r="AF21" s="152"/>
      <c r="AG21" s="152"/>
      <c r="AH21" s="152"/>
      <c r="AI21" s="152"/>
    </row>
    <row r="22" spans="1:35" ht="15" customHeight="1">
      <c r="A22" s="257" t="s">
        <v>238</v>
      </c>
      <c r="B22" s="258"/>
      <c r="C22" s="254">
        <v>848</v>
      </c>
      <c r="D22" s="254"/>
      <c r="E22" s="254"/>
      <c r="F22" s="254">
        <v>5798</v>
      </c>
      <c r="G22" s="254"/>
      <c r="H22" s="254"/>
      <c r="I22" s="254">
        <v>0</v>
      </c>
      <c r="J22" s="254"/>
      <c r="K22" s="254"/>
      <c r="L22" s="254">
        <v>0</v>
      </c>
      <c r="M22" s="254"/>
      <c r="N22" s="254">
        <v>0</v>
      </c>
      <c r="O22" s="254"/>
      <c r="P22" s="254">
        <v>0</v>
      </c>
      <c r="Q22" s="254"/>
      <c r="R22" s="254">
        <v>0</v>
      </c>
      <c r="S22" s="254"/>
      <c r="T22" s="254">
        <v>0</v>
      </c>
      <c r="U22" s="254"/>
      <c r="V22" s="254"/>
      <c r="W22" s="254">
        <v>0</v>
      </c>
      <c r="X22" s="254"/>
      <c r="Y22" s="254"/>
      <c r="Z22" s="254">
        <v>254</v>
      </c>
      <c r="AA22" s="254"/>
      <c r="AB22" s="254"/>
      <c r="AC22" s="254">
        <v>14</v>
      </c>
      <c r="AD22" s="254"/>
      <c r="AE22" s="254"/>
      <c r="AF22" s="254">
        <v>6913</v>
      </c>
      <c r="AG22" s="254"/>
      <c r="AH22" s="254"/>
      <c r="AI22" s="254"/>
    </row>
    <row r="23" spans="1:35" ht="15" customHeight="1">
      <c r="A23" s="255"/>
      <c r="B23" s="256"/>
      <c r="C23" s="253">
        <v>12.26</v>
      </c>
      <c r="D23" s="253"/>
      <c r="E23" s="253"/>
      <c r="F23" s="253">
        <v>83.87</v>
      </c>
      <c r="G23" s="253"/>
      <c r="H23" s="253"/>
      <c r="I23" s="253">
        <v>0</v>
      </c>
      <c r="J23" s="253"/>
      <c r="K23" s="253"/>
      <c r="L23" s="253">
        <v>0</v>
      </c>
      <c r="M23" s="253"/>
      <c r="N23" s="253">
        <v>0</v>
      </c>
      <c r="O23" s="253"/>
      <c r="P23" s="253">
        <v>0</v>
      </c>
      <c r="Q23" s="253"/>
      <c r="R23" s="253">
        <v>0</v>
      </c>
      <c r="S23" s="253"/>
      <c r="T23" s="253">
        <v>0</v>
      </c>
      <c r="U23" s="253"/>
      <c r="V23" s="253"/>
      <c r="W23" s="253">
        <v>0</v>
      </c>
      <c r="X23" s="253"/>
      <c r="Y23" s="253"/>
      <c r="Z23" s="253">
        <v>3.67</v>
      </c>
      <c r="AA23" s="253"/>
      <c r="AB23" s="253"/>
      <c r="AC23" s="253">
        <v>0.2</v>
      </c>
      <c r="AD23" s="253"/>
      <c r="AE23" s="253"/>
      <c r="AF23" s="253">
        <v>100</v>
      </c>
      <c r="AG23" s="253"/>
      <c r="AH23" s="253"/>
      <c r="AI23" s="253"/>
    </row>
    <row r="24" spans="1:35" ht="14.25" customHeight="1">
      <c r="A24" s="257" t="s">
        <v>137</v>
      </c>
      <c r="B24" s="258"/>
      <c r="C24" s="254">
        <v>848</v>
      </c>
      <c r="D24" s="254"/>
      <c r="E24" s="254"/>
      <c r="F24" s="254">
        <v>5798</v>
      </c>
      <c r="G24" s="254"/>
      <c r="H24" s="254"/>
      <c r="I24" s="254">
        <v>0</v>
      </c>
      <c r="J24" s="254"/>
      <c r="K24" s="254"/>
      <c r="L24" s="254">
        <v>0</v>
      </c>
      <c r="M24" s="254"/>
      <c r="N24" s="254">
        <v>0</v>
      </c>
      <c r="O24" s="254"/>
      <c r="P24" s="254">
        <v>0</v>
      </c>
      <c r="Q24" s="254"/>
      <c r="R24" s="254">
        <v>0</v>
      </c>
      <c r="S24" s="254"/>
      <c r="T24" s="254">
        <v>0</v>
      </c>
      <c r="U24" s="254"/>
      <c r="V24" s="254"/>
      <c r="W24" s="254">
        <v>0</v>
      </c>
      <c r="X24" s="254"/>
      <c r="Y24" s="254"/>
      <c r="Z24" s="254">
        <v>254</v>
      </c>
      <c r="AA24" s="254"/>
      <c r="AB24" s="254"/>
      <c r="AC24" s="254">
        <v>14</v>
      </c>
      <c r="AD24" s="254"/>
      <c r="AE24" s="254"/>
      <c r="AF24" s="254">
        <v>6913</v>
      </c>
      <c r="AG24" s="254"/>
      <c r="AH24" s="254"/>
      <c r="AI24" s="254"/>
    </row>
    <row r="25" spans="1:35" ht="13.5">
      <c r="A25" s="255"/>
      <c r="B25" s="256"/>
      <c r="C25" s="253">
        <v>12.26</v>
      </c>
      <c r="D25" s="253"/>
      <c r="E25" s="253"/>
      <c r="F25" s="253">
        <v>83.87</v>
      </c>
      <c r="G25" s="253"/>
      <c r="H25" s="253"/>
      <c r="I25" s="253">
        <v>0</v>
      </c>
      <c r="J25" s="253"/>
      <c r="K25" s="253"/>
      <c r="L25" s="253">
        <v>0</v>
      </c>
      <c r="M25" s="253"/>
      <c r="N25" s="253">
        <v>0</v>
      </c>
      <c r="O25" s="253"/>
      <c r="P25" s="253">
        <v>0</v>
      </c>
      <c r="Q25" s="253"/>
      <c r="R25" s="253">
        <v>0</v>
      </c>
      <c r="S25" s="253"/>
      <c r="T25" s="253">
        <v>0</v>
      </c>
      <c r="U25" s="253"/>
      <c r="V25" s="253"/>
      <c r="W25" s="253">
        <v>0</v>
      </c>
      <c r="X25" s="253"/>
      <c r="Y25" s="253"/>
      <c r="Z25" s="253">
        <v>3.67</v>
      </c>
      <c r="AA25" s="253"/>
      <c r="AB25" s="253"/>
      <c r="AC25" s="253">
        <v>0.2</v>
      </c>
      <c r="AD25" s="253"/>
      <c r="AE25" s="253"/>
      <c r="AF25" s="253">
        <v>100</v>
      </c>
      <c r="AG25" s="253"/>
      <c r="AH25" s="253"/>
      <c r="AI25" s="253"/>
    </row>
    <row r="26" ht="13.5">
      <c r="A26" s="35" t="s">
        <v>138</v>
      </c>
    </row>
    <row r="27" spans="1:35" ht="14.25">
      <c r="A27" s="9"/>
      <c r="B27" s="5"/>
      <c r="C27" s="5"/>
      <c r="D27" s="5"/>
      <c r="E27" s="5"/>
      <c r="F27" s="5"/>
      <c r="G27" s="32"/>
      <c r="H27" s="32"/>
      <c r="I27" s="32"/>
      <c r="J27" s="32"/>
      <c r="K27" s="32"/>
      <c r="L27" s="5"/>
      <c r="M27" s="5"/>
      <c r="N27" s="5"/>
      <c r="O27" s="5"/>
      <c r="P27" s="5"/>
      <c r="Q27" s="5"/>
      <c r="R27" s="5"/>
      <c r="S27" s="5"/>
      <c r="T27" s="5"/>
      <c r="U27" s="5"/>
      <c r="V27" s="5"/>
      <c r="W27" s="5"/>
      <c r="X27" s="5"/>
      <c r="Y27" s="5"/>
      <c r="Z27" s="5"/>
      <c r="AA27" s="5"/>
      <c r="AB27" s="5"/>
      <c r="AC27" s="5"/>
      <c r="AD27" s="5"/>
      <c r="AE27" s="5"/>
      <c r="AF27" s="5"/>
      <c r="AG27" s="5"/>
      <c r="AH27" s="5"/>
      <c r="AI27" s="5"/>
    </row>
    <row r="28" spans="1:35" ht="14.25" customHeight="1">
      <c r="A28" s="9"/>
      <c r="B28" s="9"/>
      <c r="C28" s="9"/>
      <c r="D28" s="9"/>
      <c r="E28" s="9"/>
      <c r="F28" s="9"/>
      <c r="G28" s="10"/>
      <c r="H28" s="10"/>
      <c r="I28" s="10"/>
      <c r="J28" s="10"/>
      <c r="K28" s="10"/>
      <c r="L28" s="9"/>
      <c r="M28" s="9"/>
      <c r="N28" s="9"/>
      <c r="O28" s="9"/>
      <c r="P28" s="9"/>
      <c r="Q28" s="9"/>
      <c r="R28" s="9"/>
      <c r="S28" s="9"/>
      <c r="T28" s="9"/>
      <c r="U28" s="9"/>
      <c r="V28" s="9"/>
      <c r="W28" s="9"/>
      <c r="X28" s="9"/>
      <c r="Y28" s="9"/>
      <c r="Z28" s="9"/>
      <c r="AA28" s="9"/>
      <c r="AB28" s="9"/>
      <c r="AC28" s="9"/>
      <c r="AD28" s="9"/>
      <c r="AE28" s="9"/>
      <c r="AF28" s="9"/>
      <c r="AG28" s="9"/>
      <c r="AH28" s="9"/>
      <c r="AI28" s="9"/>
    </row>
    <row r="29" spans="1:53" ht="15" customHeight="1">
      <c r="A29" s="162" t="s">
        <v>139</v>
      </c>
      <c r="B29" s="162"/>
      <c r="C29" s="162"/>
      <c r="D29" s="162"/>
      <c r="E29" s="162"/>
      <c r="F29" s="162"/>
      <c r="G29" s="162"/>
      <c r="H29" s="162"/>
      <c r="I29" s="162"/>
      <c r="J29" s="162"/>
      <c r="K29" s="162"/>
      <c r="L29" s="162"/>
      <c r="M29" s="162"/>
      <c r="N29" s="162"/>
      <c r="AI29" s="34" t="s">
        <v>140</v>
      </c>
      <c r="AU29" s="3"/>
      <c r="AV29" s="3"/>
      <c r="AW29" s="3"/>
      <c r="AX29" s="3"/>
      <c r="AY29" s="3"/>
      <c r="AZ29" s="3"/>
      <c r="BA29" s="3"/>
    </row>
    <row r="30" spans="1:53" ht="15" customHeight="1">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U30" s="3"/>
      <c r="AV30" s="3"/>
      <c r="AW30" s="3"/>
      <c r="AX30" s="54"/>
      <c r="AY30" s="3"/>
      <c r="AZ30" s="3"/>
      <c r="BA30" s="3"/>
    </row>
    <row r="31" spans="1:53" ht="15" customHeight="1">
      <c r="A31" s="129"/>
      <c r="B31" s="166" t="s">
        <v>203</v>
      </c>
      <c r="C31" s="167"/>
      <c r="D31" s="167"/>
      <c r="E31" s="167"/>
      <c r="F31" s="206" t="s">
        <v>204</v>
      </c>
      <c r="G31" s="206"/>
      <c r="H31" s="206"/>
      <c r="I31" s="206"/>
      <c r="J31" s="206"/>
      <c r="K31" s="206"/>
      <c r="L31" s="206"/>
      <c r="M31" s="206"/>
      <c r="N31" s="206"/>
      <c r="O31" s="167" t="s">
        <v>205</v>
      </c>
      <c r="P31" s="167"/>
      <c r="Q31" s="168"/>
      <c r="S31" s="129"/>
      <c r="T31" s="166" t="s">
        <v>203</v>
      </c>
      <c r="U31" s="167"/>
      <c r="V31" s="167"/>
      <c r="W31" s="167"/>
      <c r="X31" s="206" t="s">
        <v>204</v>
      </c>
      <c r="Y31" s="206"/>
      <c r="Z31" s="206"/>
      <c r="AA31" s="206"/>
      <c r="AB31" s="206"/>
      <c r="AC31" s="206"/>
      <c r="AD31" s="206"/>
      <c r="AE31" s="206"/>
      <c r="AF31" s="206"/>
      <c r="AG31" s="167" t="s">
        <v>205</v>
      </c>
      <c r="AH31" s="167"/>
      <c r="AI31" s="168"/>
      <c r="AU31" s="3"/>
      <c r="AV31" s="3"/>
      <c r="AW31" s="3"/>
      <c r="AX31" s="48"/>
      <c r="AY31" s="3"/>
      <c r="AZ31" s="3"/>
      <c r="BA31" s="3"/>
    </row>
    <row r="32" spans="1:53" ht="15" customHeight="1">
      <c r="A32" s="121">
        <v>1</v>
      </c>
      <c r="B32" s="260" t="s">
        <v>239</v>
      </c>
      <c r="C32" s="261"/>
      <c r="D32" s="261"/>
      <c r="E32" s="261"/>
      <c r="F32" s="224" t="s">
        <v>240</v>
      </c>
      <c r="G32" s="224"/>
      <c r="H32" s="224"/>
      <c r="I32" s="224"/>
      <c r="J32" s="224"/>
      <c r="K32" s="224"/>
      <c r="L32" s="224"/>
      <c r="M32" s="224"/>
      <c r="N32" s="224"/>
      <c r="O32" s="264">
        <v>0.391464001347155</v>
      </c>
      <c r="P32" s="264"/>
      <c r="Q32" s="265"/>
      <c r="R32" s="35"/>
      <c r="S32" s="121">
        <v>6</v>
      </c>
      <c r="T32" s="260" t="s">
        <v>245</v>
      </c>
      <c r="U32" s="261"/>
      <c r="V32" s="261"/>
      <c r="W32" s="261"/>
      <c r="X32" s="224" t="s">
        <v>246</v>
      </c>
      <c r="Y32" s="224"/>
      <c r="Z32" s="224"/>
      <c r="AA32" s="224"/>
      <c r="AB32" s="224"/>
      <c r="AC32" s="224"/>
      <c r="AD32" s="224"/>
      <c r="AE32" s="224"/>
      <c r="AF32" s="224"/>
      <c r="AG32" s="264">
        <v>0.028932700949874</v>
      </c>
      <c r="AH32" s="264"/>
      <c r="AI32" s="265"/>
      <c r="AU32" s="3"/>
      <c r="AV32" s="3"/>
      <c r="AW32" s="3"/>
      <c r="AX32" s="48"/>
      <c r="AY32" s="3"/>
      <c r="AZ32" s="3"/>
      <c r="BA32" s="3"/>
    </row>
    <row r="33" spans="1:53" ht="15" customHeight="1">
      <c r="A33" s="121">
        <v>2</v>
      </c>
      <c r="B33" s="260" t="s">
        <v>239</v>
      </c>
      <c r="C33" s="261"/>
      <c r="D33" s="261"/>
      <c r="E33" s="261"/>
      <c r="F33" s="224" t="s">
        <v>241</v>
      </c>
      <c r="G33" s="224"/>
      <c r="H33" s="224"/>
      <c r="I33" s="224"/>
      <c r="J33" s="224"/>
      <c r="K33" s="224"/>
      <c r="L33" s="224"/>
      <c r="M33" s="224"/>
      <c r="N33" s="224"/>
      <c r="O33" s="264">
        <v>0.223886861050177</v>
      </c>
      <c r="P33" s="264"/>
      <c r="Q33" s="265"/>
      <c r="R33" s="35"/>
      <c r="S33" s="121">
        <v>7</v>
      </c>
      <c r="T33" s="260" t="s">
        <v>45</v>
      </c>
      <c r="U33" s="261"/>
      <c r="V33" s="261"/>
      <c r="W33" s="261"/>
      <c r="X33" s="224" t="s">
        <v>247</v>
      </c>
      <c r="Y33" s="224"/>
      <c r="Z33" s="224"/>
      <c r="AA33" s="224"/>
      <c r="AB33" s="224"/>
      <c r="AC33" s="224"/>
      <c r="AD33" s="224"/>
      <c r="AE33" s="224"/>
      <c r="AF33" s="224"/>
      <c r="AG33" s="264">
        <v>0.012165000915382</v>
      </c>
      <c r="AH33" s="264"/>
      <c r="AI33" s="265"/>
      <c r="AU33" s="3"/>
      <c r="AV33" s="3"/>
      <c r="AW33" s="3"/>
      <c r="AX33" s="48"/>
      <c r="AY33" s="3"/>
      <c r="AZ33" s="3"/>
      <c r="BA33" s="3"/>
    </row>
    <row r="34" spans="1:53" ht="15" customHeight="1">
      <c r="A34" s="121">
        <v>3</v>
      </c>
      <c r="B34" s="260" t="s">
        <v>239</v>
      </c>
      <c r="C34" s="261"/>
      <c r="D34" s="261"/>
      <c r="E34" s="261"/>
      <c r="F34" s="224" t="s">
        <v>242</v>
      </c>
      <c r="G34" s="224"/>
      <c r="H34" s="224"/>
      <c r="I34" s="224"/>
      <c r="J34" s="224"/>
      <c r="K34" s="224"/>
      <c r="L34" s="224"/>
      <c r="M34" s="224"/>
      <c r="N34" s="224"/>
      <c r="O34" s="264">
        <v>0.104634441945976</v>
      </c>
      <c r="P34" s="264"/>
      <c r="Q34" s="265"/>
      <c r="R34" s="35"/>
      <c r="S34" s="121">
        <v>8</v>
      </c>
      <c r="T34" s="260" t="s">
        <v>45</v>
      </c>
      <c r="U34" s="261"/>
      <c r="V34" s="261"/>
      <c r="W34" s="261"/>
      <c r="X34" s="224" t="s">
        <v>248</v>
      </c>
      <c r="Y34" s="224"/>
      <c r="Z34" s="224"/>
      <c r="AA34" s="224"/>
      <c r="AB34" s="224"/>
      <c r="AC34" s="224"/>
      <c r="AD34" s="224"/>
      <c r="AE34" s="224"/>
      <c r="AF34" s="224"/>
      <c r="AG34" s="264">
        <v>0.0081379661296</v>
      </c>
      <c r="AH34" s="264"/>
      <c r="AI34" s="265"/>
      <c r="AU34" s="3"/>
      <c r="AV34" s="3"/>
      <c r="AW34" s="3"/>
      <c r="AX34" s="48"/>
      <c r="AY34" s="3"/>
      <c r="AZ34" s="3"/>
      <c r="BA34" s="3"/>
    </row>
    <row r="35" spans="1:53" ht="15" customHeight="1">
      <c r="A35" s="121">
        <v>4</v>
      </c>
      <c r="B35" s="260" t="s">
        <v>239</v>
      </c>
      <c r="C35" s="261"/>
      <c r="D35" s="261"/>
      <c r="E35" s="261"/>
      <c r="F35" s="224" t="s">
        <v>243</v>
      </c>
      <c r="G35" s="224"/>
      <c r="H35" s="224"/>
      <c r="I35" s="224"/>
      <c r="J35" s="224"/>
      <c r="K35" s="224"/>
      <c r="L35" s="224"/>
      <c r="M35" s="224"/>
      <c r="N35" s="224"/>
      <c r="O35" s="264">
        <v>0.059590452260468</v>
      </c>
      <c r="P35" s="264"/>
      <c r="Q35" s="265"/>
      <c r="R35" s="35"/>
      <c r="S35" s="121">
        <v>9</v>
      </c>
      <c r="T35" s="260" t="s">
        <v>245</v>
      </c>
      <c r="U35" s="261"/>
      <c r="V35" s="261"/>
      <c r="W35" s="261"/>
      <c r="X35" s="224" t="s">
        <v>249</v>
      </c>
      <c r="Y35" s="224"/>
      <c r="Z35" s="224"/>
      <c r="AA35" s="224"/>
      <c r="AB35" s="224"/>
      <c r="AC35" s="224"/>
      <c r="AD35" s="224"/>
      <c r="AE35" s="224"/>
      <c r="AF35" s="224"/>
      <c r="AG35" s="264">
        <v>0.007749870054321</v>
      </c>
      <c r="AH35" s="264"/>
      <c r="AI35" s="265"/>
      <c r="AU35" s="3"/>
      <c r="AV35" s="3"/>
      <c r="AW35" s="3"/>
      <c r="AX35" s="48"/>
      <c r="AY35" s="3"/>
      <c r="AZ35" s="3"/>
      <c r="BA35" s="3"/>
    </row>
    <row r="36" spans="1:53" ht="14.25">
      <c r="A36" s="121">
        <v>5</v>
      </c>
      <c r="B36" s="260" t="s">
        <v>239</v>
      </c>
      <c r="C36" s="261"/>
      <c r="D36" s="261"/>
      <c r="E36" s="261"/>
      <c r="F36" s="224" t="s">
        <v>244</v>
      </c>
      <c r="G36" s="224"/>
      <c r="H36" s="224"/>
      <c r="I36" s="224"/>
      <c r="J36" s="224"/>
      <c r="K36" s="224"/>
      <c r="L36" s="224"/>
      <c r="M36" s="224"/>
      <c r="N36" s="224"/>
      <c r="O36" s="264">
        <v>0.059155347352579</v>
      </c>
      <c r="P36" s="264"/>
      <c r="Q36" s="265"/>
      <c r="R36" s="35"/>
      <c r="S36" s="121">
        <v>10</v>
      </c>
      <c r="T36" s="260" t="s">
        <v>45</v>
      </c>
      <c r="U36" s="261"/>
      <c r="V36" s="261"/>
      <c r="W36" s="261"/>
      <c r="X36" s="224" t="s">
        <v>250</v>
      </c>
      <c r="Y36" s="224"/>
      <c r="Z36" s="224"/>
      <c r="AA36" s="224"/>
      <c r="AB36" s="224"/>
      <c r="AC36" s="224"/>
      <c r="AD36" s="224"/>
      <c r="AE36" s="224"/>
      <c r="AF36" s="224"/>
      <c r="AG36" s="264">
        <v>0.007085642923186</v>
      </c>
      <c r="AH36" s="264"/>
      <c r="AI36" s="265"/>
      <c r="AK36" s="3"/>
      <c r="AL36" s="5"/>
      <c r="AM36" s="3"/>
      <c r="AN36" s="3"/>
      <c r="AO36" s="3"/>
      <c r="AP36" s="3"/>
      <c r="AQ36" s="3"/>
      <c r="AR36" s="3"/>
      <c r="AS36" s="3"/>
      <c r="AU36" s="3"/>
      <c r="AV36" s="3"/>
      <c r="AW36" s="3"/>
      <c r="AX36" s="3"/>
      <c r="AY36" s="3"/>
      <c r="AZ36" s="3"/>
      <c r="BA36" s="3"/>
    </row>
    <row r="37" spans="1:35" ht="13.5">
      <c r="A37" s="54"/>
      <c r="B37" s="54"/>
      <c r="C37" s="54"/>
      <c r="D37" s="54"/>
      <c r="E37" s="48"/>
      <c r="F37" s="48"/>
      <c r="G37" s="48"/>
      <c r="H37" s="48"/>
      <c r="I37" s="48"/>
      <c r="J37" s="48"/>
      <c r="K37" s="48"/>
      <c r="L37" s="48"/>
      <c r="M37" s="48"/>
      <c r="N37" s="48"/>
      <c r="O37" s="55"/>
      <c r="P37" s="55"/>
      <c r="Q37" s="55"/>
      <c r="S37" s="54"/>
      <c r="T37" s="54"/>
      <c r="U37" s="54"/>
      <c r="V37" s="54"/>
      <c r="W37" s="48"/>
      <c r="X37" s="48"/>
      <c r="Y37" s="48"/>
      <c r="Z37" s="48"/>
      <c r="AA37" s="48"/>
      <c r="AB37" s="48"/>
      <c r="AC37" s="48"/>
      <c r="AD37" s="48"/>
      <c r="AE37" s="48"/>
      <c r="AF37" s="48"/>
      <c r="AG37" s="55"/>
      <c r="AH37" s="55"/>
      <c r="AI37" s="55"/>
    </row>
    <row r="38" ht="14.25" customHeight="1"/>
    <row r="39" spans="1:35" s="9" customFormat="1" ht="15" customHeight="1">
      <c r="A39" s="162" t="s">
        <v>141</v>
      </c>
      <c r="B39" s="162"/>
      <c r="C39" s="162"/>
      <c r="D39" s="162"/>
      <c r="E39" s="162"/>
      <c r="F39" s="162"/>
      <c r="G39" s="162"/>
      <c r="H39" s="162"/>
      <c r="I39" s="162"/>
      <c r="J39" s="162"/>
      <c r="K39" s="162"/>
      <c r="L39" s="162"/>
      <c r="M39" s="162"/>
      <c r="N39" s="162"/>
      <c r="O39" s="162"/>
      <c r="P39" s="162"/>
      <c r="Q39" s="162"/>
      <c r="R39" s="11"/>
      <c r="S39" s="11"/>
      <c r="T39" s="11"/>
      <c r="U39" s="11"/>
      <c r="V39" s="11"/>
      <c r="W39" s="11"/>
      <c r="X39" s="11"/>
      <c r="Y39" s="11"/>
      <c r="Z39" s="11"/>
      <c r="AA39" s="11"/>
      <c r="AB39" s="11"/>
      <c r="AC39" s="11"/>
      <c r="AD39" s="11"/>
      <c r="AE39" s="11"/>
      <c r="AF39" s="11"/>
      <c r="AG39" s="11"/>
      <c r="AH39" s="11"/>
      <c r="AI39" s="11"/>
    </row>
    <row r="40" spans="1:35" s="9" customFormat="1" ht="1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row>
    <row r="41" spans="1:37" ht="15" customHeight="1">
      <c r="A41" s="33" t="s">
        <v>142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9"/>
      <c r="AJ41" s="35"/>
      <c r="AK41" s="35"/>
    </row>
    <row r="42" spans="1:37" ht="15" customHeight="1">
      <c r="A42" s="33" t="s">
        <v>33</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34" t="s">
        <v>143</v>
      </c>
      <c r="AJ42" s="35"/>
      <c r="AK42" s="35"/>
    </row>
    <row r="43" spans="1:35" s="35" customFormat="1" ht="15" customHeight="1">
      <c r="A43" s="206" t="s">
        <v>144</v>
      </c>
      <c r="B43" s="206"/>
      <c r="C43" s="206"/>
      <c r="D43" s="206"/>
      <c r="E43" s="206"/>
      <c r="F43" s="206"/>
      <c r="G43" s="206"/>
      <c r="H43" s="206"/>
      <c r="I43" s="206"/>
      <c r="J43" s="206" t="s">
        <v>145</v>
      </c>
      <c r="K43" s="206"/>
      <c r="L43" s="206"/>
      <c r="M43" s="206"/>
      <c r="N43" s="206"/>
      <c r="O43" s="206"/>
      <c r="P43" s="206"/>
      <c r="Q43" s="206"/>
      <c r="R43" s="166" t="s">
        <v>146</v>
      </c>
      <c r="S43" s="167"/>
      <c r="T43" s="167"/>
      <c r="U43" s="167"/>
      <c r="V43" s="167"/>
      <c r="W43" s="167"/>
      <c r="X43" s="167"/>
      <c r="Y43" s="167"/>
      <c r="Z43" s="167"/>
      <c r="AA43" s="167"/>
      <c r="AB43" s="168"/>
      <c r="AC43" s="166" t="s">
        <v>147</v>
      </c>
      <c r="AD43" s="167"/>
      <c r="AE43" s="168"/>
      <c r="AF43" s="206" t="s">
        <v>67</v>
      </c>
      <c r="AG43" s="206"/>
      <c r="AH43" s="206"/>
      <c r="AI43" s="206"/>
    </row>
    <row r="44" spans="1:35" s="35" customFormat="1" ht="15" customHeight="1">
      <c r="A44" s="252" t="s">
        <v>247</v>
      </c>
      <c r="B44" s="252"/>
      <c r="C44" s="252"/>
      <c r="D44" s="252"/>
      <c r="E44" s="252"/>
      <c r="F44" s="252"/>
      <c r="G44" s="252"/>
      <c r="H44" s="252"/>
      <c r="I44" s="252"/>
      <c r="J44" s="216">
        <v>145</v>
      </c>
      <c r="K44" s="216"/>
      <c r="L44" s="216"/>
      <c r="M44" s="216"/>
      <c r="N44" s="216"/>
      <c r="O44" s="216"/>
      <c r="P44" s="216"/>
      <c r="Q44" s="216"/>
      <c r="R44" s="213">
        <v>84</v>
      </c>
      <c r="S44" s="214"/>
      <c r="T44" s="214"/>
      <c r="U44" s="214"/>
      <c r="V44" s="214"/>
      <c r="W44" s="214"/>
      <c r="X44" s="214"/>
      <c r="Y44" s="214"/>
      <c r="Z44" s="214"/>
      <c r="AA44" s="214"/>
      <c r="AB44" s="215"/>
      <c r="AC44" s="153">
        <v>0.0992</v>
      </c>
      <c r="AD44" s="154"/>
      <c r="AE44" s="155"/>
      <c r="AF44" s="249"/>
      <c r="AG44" s="250"/>
      <c r="AH44" s="250"/>
      <c r="AI44" s="251"/>
    </row>
    <row r="45" spans="1:35" s="35" customFormat="1" ht="15" customHeight="1">
      <c r="A45" s="252" t="s">
        <v>248</v>
      </c>
      <c r="B45" s="252"/>
      <c r="C45" s="252"/>
      <c r="D45" s="252"/>
      <c r="E45" s="252"/>
      <c r="F45" s="252"/>
      <c r="G45" s="252"/>
      <c r="H45" s="252"/>
      <c r="I45" s="252"/>
      <c r="J45" s="216">
        <v>1940</v>
      </c>
      <c r="K45" s="216"/>
      <c r="L45" s="216"/>
      <c r="M45" s="216"/>
      <c r="N45" s="216"/>
      <c r="O45" s="216"/>
      <c r="P45" s="216"/>
      <c r="Q45" s="216"/>
      <c r="R45" s="213">
        <v>56</v>
      </c>
      <c r="S45" s="214"/>
      <c r="T45" s="214"/>
      <c r="U45" s="214"/>
      <c r="V45" s="214"/>
      <c r="W45" s="214"/>
      <c r="X45" s="214"/>
      <c r="Y45" s="214"/>
      <c r="Z45" s="214"/>
      <c r="AA45" s="214"/>
      <c r="AB45" s="215"/>
      <c r="AC45" s="153">
        <v>0.0663</v>
      </c>
      <c r="AD45" s="154"/>
      <c r="AE45" s="155"/>
      <c r="AF45" s="249"/>
      <c r="AG45" s="250"/>
      <c r="AH45" s="250"/>
      <c r="AI45" s="251"/>
    </row>
    <row r="46" spans="1:35" s="35" customFormat="1" ht="15" customHeight="1">
      <c r="A46" s="252" t="s">
        <v>250</v>
      </c>
      <c r="B46" s="252"/>
      <c r="C46" s="252"/>
      <c r="D46" s="252"/>
      <c r="E46" s="252"/>
      <c r="F46" s="252"/>
      <c r="G46" s="252"/>
      <c r="H46" s="252"/>
      <c r="I46" s="252"/>
      <c r="J46" s="216">
        <v>485</v>
      </c>
      <c r="K46" s="216"/>
      <c r="L46" s="216"/>
      <c r="M46" s="216"/>
      <c r="N46" s="216"/>
      <c r="O46" s="216"/>
      <c r="P46" s="216"/>
      <c r="Q46" s="216"/>
      <c r="R46" s="213">
        <v>48</v>
      </c>
      <c r="S46" s="214"/>
      <c r="T46" s="214"/>
      <c r="U46" s="214"/>
      <c r="V46" s="214"/>
      <c r="W46" s="214"/>
      <c r="X46" s="214"/>
      <c r="Y46" s="214"/>
      <c r="Z46" s="214"/>
      <c r="AA46" s="214"/>
      <c r="AB46" s="215"/>
      <c r="AC46" s="153">
        <v>0.0577</v>
      </c>
      <c r="AD46" s="154"/>
      <c r="AE46" s="155"/>
      <c r="AF46" s="249"/>
      <c r="AG46" s="250"/>
      <c r="AH46" s="250"/>
      <c r="AI46" s="251"/>
    </row>
    <row r="47" spans="1:35" s="35" customFormat="1" ht="15" customHeight="1">
      <c r="A47" s="252" t="s">
        <v>251</v>
      </c>
      <c r="B47" s="252"/>
      <c r="C47" s="252"/>
      <c r="D47" s="252"/>
      <c r="E47" s="252"/>
      <c r="F47" s="252"/>
      <c r="G47" s="252"/>
      <c r="H47" s="252"/>
      <c r="I47" s="252"/>
      <c r="J47" s="216">
        <v>1022</v>
      </c>
      <c r="K47" s="216"/>
      <c r="L47" s="216"/>
      <c r="M47" s="216"/>
      <c r="N47" s="216"/>
      <c r="O47" s="216"/>
      <c r="P47" s="216"/>
      <c r="Q47" s="216"/>
      <c r="R47" s="213">
        <v>45</v>
      </c>
      <c r="S47" s="214"/>
      <c r="T47" s="214"/>
      <c r="U47" s="214"/>
      <c r="V47" s="214"/>
      <c r="W47" s="214"/>
      <c r="X47" s="214"/>
      <c r="Y47" s="214"/>
      <c r="Z47" s="214"/>
      <c r="AA47" s="214"/>
      <c r="AB47" s="215"/>
      <c r="AC47" s="153">
        <v>0.0541</v>
      </c>
      <c r="AD47" s="154"/>
      <c r="AE47" s="155"/>
      <c r="AF47" s="249"/>
      <c r="AG47" s="250"/>
      <c r="AH47" s="250"/>
      <c r="AI47" s="251"/>
    </row>
    <row r="48" spans="1:35" s="35" customFormat="1" ht="15" customHeight="1">
      <c r="A48" s="252" t="s">
        <v>252</v>
      </c>
      <c r="B48" s="252"/>
      <c r="C48" s="252"/>
      <c r="D48" s="252"/>
      <c r="E48" s="252"/>
      <c r="F48" s="252"/>
      <c r="G48" s="252"/>
      <c r="H48" s="252"/>
      <c r="I48" s="252"/>
      <c r="J48" s="216">
        <v>1200</v>
      </c>
      <c r="K48" s="216"/>
      <c r="L48" s="216"/>
      <c r="M48" s="216"/>
      <c r="N48" s="216"/>
      <c r="O48" s="216"/>
      <c r="P48" s="216"/>
      <c r="Q48" s="216"/>
      <c r="R48" s="213">
        <v>44</v>
      </c>
      <c r="S48" s="214"/>
      <c r="T48" s="214"/>
      <c r="U48" s="214"/>
      <c r="V48" s="214"/>
      <c r="W48" s="214"/>
      <c r="X48" s="214"/>
      <c r="Y48" s="214"/>
      <c r="Z48" s="214"/>
      <c r="AA48" s="214"/>
      <c r="AB48" s="215"/>
      <c r="AC48" s="153">
        <v>0.0521</v>
      </c>
      <c r="AD48" s="154"/>
      <c r="AE48" s="155"/>
      <c r="AF48" s="249"/>
      <c r="AG48" s="250"/>
      <c r="AH48" s="250"/>
      <c r="AI48" s="251"/>
    </row>
    <row r="49" spans="1:35" s="9" customFormat="1" ht="15" customHeight="1">
      <c r="A49" s="96"/>
      <c r="B49" s="71"/>
      <c r="C49" s="71"/>
      <c r="D49" s="71"/>
      <c r="E49" s="71"/>
      <c r="F49" s="71"/>
      <c r="G49" s="71"/>
      <c r="H49" s="71"/>
      <c r="I49" s="71"/>
      <c r="J49" s="45"/>
      <c r="K49" s="45"/>
      <c r="L49" s="45"/>
      <c r="M49" s="45"/>
      <c r="N49" s="45"/>
      <c r="O49" s="45"/>
      <c r="P49" s="45"/>
      <c r="Q49" s="45"/>
      <c r="R49" s="45"/>
      <c r="S49" s="45"/>
      <c r="T49" s="45"/>
      <c r="U49" s="45"/>
      <c r="V49" s="45"/>
      <c r="W49" s="45"/>
      <c r="X49" s="45"/>
      <c r="Y49" s="45"/>
      <c r="Z49" s="45"/>
      <c r="AA49" s="45"/>
      <c r="AB49" s="45"/>
      <c r="AC49" s="37"/>
      <c r="AD49" s="37"/>
      <c r="AE49" s="37"/>
      <c r="AF49" s="42"/>
      <c r="AG49" s="42"/>
      <c r="AH49" s="42"/>
      <c r="AI49" s="42"/>
    </row>
    <row r="50" spans="1:37" ht="15" customHeight="1">
      <c r="A50" s="71"/>
      <c r="B50" s="71"/>
      <c r="C50" s="71"/>
      <c r="D50" s="71"/>
      <c r="E50" s="71"/>
      <c r="F50" s="71"/>
      <c r="G50" s="71"/>
      <c r="H50" s="71"/>
      <c r="I50" s="71"/>
      <c r="J50" s="45"/>
      <c r="K50" s="45"/>
      <c r="L50" s="45"/>
      <c r="M50" s="45"/>
      <c r="N50" s="45"/>
      <c r="O50" s="45"/>
      <c r="P50" s="45"/>
      <c r="Q50" s="45"/>
      <c r="R50" s="45"/>
      <c r="S50" s="45"/>
      <c r="T50" s="45"/>
      <c r="U50" s="45"/>
      <c r="V50" s="45"/>
      <c r="W50" s="45"/>
      <c r="X50" s="45"/>
      <c r="Y50" s="45"/>
      <c r="Z50" s="45"/>
      <c r="AA50" s="45"/>
      <c r="AB50" s="45"/>
      <c r="AC50" s="37"/>
      <c r="AD50" s="37"/>
      <c r="AE50" s="37"/>
      <c r="AF50" s="42"/>
      <c r="AG50" s="42"/>
      <c r="AH50" s="42"/>
      <c r="AI50" s="42"/>
      <c r="AJ50" s="35"/>
      <c r="AK50" s="35"/>
    </row>
    <row r="51" spans="1:37" ht="15" customHeight="1">
      <c r="A51" s="33" t="s">
        <v>148</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34" t="s">
        <v>143</v>
      </c>
      <c r="AJ51" s="35"/>
      <c r="AK51" s="35"/>
    </row>
    <row r="52" spans="1:37" s="9" customFormat="1" ht="15" customHeight="1">
      <c r="A52" s="52" t="s">
        <v>236</v>
      </c>
      <c r="B52" s="36"/>
      <c r="C52" s="36"/>
      <c r="D52" s="36"/>
      <c r="E52" s="36"/>
      <c r="F52" s="36"/>
      <c r="G52" s="36"/>
      <c r="H52" s="36"/>
      <c r="I52" s="36"/>
      <c r="J52" s="36"/>
      <c r="K52" s="36"/>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5"/>
      <c r="AK52" s="35"/>
    </row>
    <row r="53" spans="1:37" s="9" customFormat="1" ht="15" customHeight="1">
      <c r="A53" s="36"/>
      <c r="B53" s="36"/>
      <c r="C53" s="36"/>
      <c r="D53" s="36"/>
      <c r="E53" s="36"/>
      <c r="F53" s="36"/>
      <c r="G53" s="36"/>
      <c r="H53" s="36"/>
      <c r="I53" s="36"/>
      <c r="J53" s="36"/>
      <c r="K53" s="36"/>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5"/>
      <c r="AK53" s="35"/>
    </row>
    <row r="54" spans="1:35" s="35" customFormat="1" ht="15" customHeight="1">
      <c r="A54" s="33" t="s">
        <v>149</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4"/>
    </row>
    <row r="55" spans="1:35" s="35" customFormat="1" ht="15" customHeight="1">
      <c r="A55" s="33" t="s">
        <v>150</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4" t="s">
        <v>151</v>
      </c>
    </row>
    <row r="56" spans="1:35" s="35" customFormat="1" ht="15" customHeight="1">
      <c r="A56" s="166" t="s">
        <v>152</v>
      </c>
      <c r="B56" s="167"/>
      <c r="C56" s="167"/>
      <c r="D56" s="167"/>
      <c r="E56" s="167"/>
      <c r="F56" s="167"/>
      <c r="G56" s="167"/>
      <c r="H56" s="168"/>
      <c r="I56" s="166" t="s">
        <v>153</v>
      </c>
      <c r="J56" s="167"/>
      <c r="K56" s="167"/>
      <c r="L56" s="168"/>
      <c r="M56" s="166" t="s">
        <v>146</v>
      </c>
      <c r="N56" s="167"/>
      <c r="O56" s="167"/>
      <c r="P56" s="168"/>
      <c r="Q56" s="166" t="s">
        <v>154</v>
      </c>
      <c r="R56" s="167"/>
      <c r="S56" s="167"/>
      <c r="T56" s="167"/>
      <c r="U56" s="168"/>
      <c r="V56" s="166" t="s">
        <v>155</v>
      </c>
      <c r="W56" s="167"/>
      <c r="X56" s="167"/>
      <c r="Y56" s="167"/>
      <c r="Z56" s="168"/>
      <c r="AA56" s="166" t="s">
        <v>156</v>
      </c>
      <c r="AB56" s="167"/>
      <c r="AC56" s="168"/>
      <c r="AD56" s="166" t="s">
        <v>157</v>
      </c>
      <c r="AE56" s="167"/>
      <c r="AF56" s="168"/>
      <c r="AG56" s="166" t="s">
        <v>147</v>
      </c>
      <c r="AH56" s="167"/>
      <c r="AI56" s="168"/>
    </row>
    <row r="57" spans="1:37" s="9" customFormat="1" ht="15" customHeight="1">
      <c r="A57" s="240" t="s">
        <v>240</v>
      </c>
      <c r="B57" s="241"/>
      <c r="C57" s="241"/>
      <c r="D57" s="241"/>
      <c r="E57" s="241"/>
      <c r="F57" s="241"/>
      <c r="G57" s="241"/>
      <c r="H57" s="242"/>
      <c r="I57" s="213">
        <v>2600</v>
      </c>
      <c r="J57" s="214"/>
      <c r="K57" s="214"/>
      <c r="L57" s="215"/>
      <c r="M57" s="213">
        <v>2706</v>
      </c>
      <c r="N57" s="214"/>
      <c r="O57" s="214"/>
      <c r="P57" s="215"/>
      <c r="Q57" s="243">
        <v>39658</v>
      </c>
      <c r="R57" s="244"/>
      <c r="S57" s="244"/>
      <c r="T57" s="244"/>
      <c r="U57" s="245"/>
      <c r="V57" s="243">
        <v>40388</v>
      </c>
      <c r="W57" s="244"/>
      <c r="X57" s="244"/>
      <c r="Y57" s="244"/>
      <c r="Z57" s="245"/>
      <c r="AA57" s="240"/>
      <c r="AB57" s="241"/>
      <c r="AC57" s="242"/>
      <c r="AD57" s="246" t="s">
        <v>253</v>
      </c>
      <c r="AE57" s="247"/>
      <c r="AF57" s="248"/>
      <c r="AG57" s="153">
        <v>0.4667</v>
      </c>
      <c r="AH57" s="154"/>
      <c r="AI57" s="155"/>
      <c r="AJ57" s="35"/>
      <c r="AK57" s="35"/>
    </row>
    <row r="58" spans="1:37" s="9" customFormat="1" ht="15" customHeight="1">
      <c r="A58" s="240" t="s">
        <v>241</v>
      </c>
      <c r="B58" s="241"/>
      <c r="C58" s="241"/>
      <c r="D58" s="241"/>
      <c r="E58" s="241"/>
      <c r="F58" s="241"/>
      <c r="G58" s="241"/>
      <c r="H58" s="242"/>
      <c r="I58" s="213">
        <v>1500</v>
      </c>
      <c r="J58" s="214"/>
      <c r="K58" s="214"/>
      <c r="L58" s="215"/>
      <c r="M58" s="213">
        <v>1547</v>
      </c>
      <c r="N58" s="214"/>
      <c r="O58" s="214"/>
      <c r="P58" s="215"/>
      <c r="Q58" s="243">
        <v>39695</v>
      </c>
      <c r="R58" s="244"/>
      <c r="S58" s="244"/>
      <c r="T58" s="244"/>
      <c r="U58" s="245"/>
      <c r="V58" s="243">
        <v>40241</v>
      </c>
      <c r="W58" s="244"/>
      <c r="X58" s="244"/>
      <c r="Y58" s="244"/>
      <c r="Z58" s="245"/>
      <c r="AA58" s="240"/>
      <c r="AB58" s="241"/>
      <c r="AC58" s="242"/>
      <c r="AD58" s="246" t="s">
        <v>254</v>
      </c>
      <c r="AE58" s="247"/>
      <c r="AF58" s="248"/>
      <c r="AG58" s="153">
        <v>0.2669</v>
      </c>
      <c r="AH58" s="154"/>
      <c r="AI58" s="155"/>
      <c r="AJ58" s="35"/>
      <c r="AK58" s="35"/>
    </row>
    <row r="59" spans="1:37" s="9" customFormat="1" ht="15" customHeight="1">
      <c r="A59" s="240" t="s">
        <v>242</v>
      </c>
      <c r="B59" s="241"/>
      <c r="C59" s="241"/>
      <c r="D59" s="241"/>
      <c r="E59" s="241"/>
      <c r="F59" s="241"/>
      <c r="G59" s="241"/>
      <c r="H59" s="242"/>
      <c r="I59" s="213">
        <v>700</v>
      </c>
      <c r="J59" s="214"/>
      <c r="K59" s="214"/>
      <c r="L59" s="215"/>
      <c r="M59" s="213">
        <v>723</v>
      </c>
      <c r="N59" s="214"/>
      <c r="O59" s="214"/>
      <c r="P59" s="215"/>
      <c r="Q59" s="243">
        <v>39456</v>
      </c>
      <c r="R59" s="244"/>
      <c r="S59" s="244"/>
      <c r="T59" s="244"/>
      <c r="U59" s="245"/>
      <c r="V59" s="243">
        <v>40187</v>
      </c>
      <c r="W59" s="244"/>
      <c r="X59" s="244"/>
      <c r="Y59" s="244"/>
      <c r="Z59" s="245"/>
      <c r="AA59" s="240"/>
      <c r="AB59" s="241"/>
      <c r="AC59" s="242"/>
      <c r="AD59" s="246" t="s">
        <v>253</v>
      </c>
      <c r="AE59" s="247"/>
      <c r="AF59" s="248"/>
      <c r="AG59" s="153">
        <v>0.1247</v>
      </c>
      <c r="AH59" s="154"/>
      <c r="AI59" s="155"/>
      <c r="AJ59" s="35"/>
      <c r="AK59" s="35"/>
    </row>
    <row r="60" spans="1:37" s="9" customFormat="1" ht="15" customHeight="1">
      <c r="A60" s="240" t="s">
        <v>243</v>
      </c>
      <c r="B60" s="241"/>
      <c r="C60" s="241"/>
      <c r="D60" s="241"/>
      <c r="E60" s="241"/>
      <c r="F60" s="241"/>
      <c r="G60" s="241"/>
      <c r="H60" s="242"/>
      <c r="I60" s="213">
        <v>400</v>
      </c>
      <c r="J60" s="214"/>
      <c r="K60" s="214"/>
      <c r="L60" s="215"/>
      <c r="M60" s="213">
        <v>411</v>
      </c>
      <c r="N60" s="214"/>
      <c r="O60" s="214"/>
      <c r="P60" s="215"/>
      <c r="Q60" s="243">
        <v>39749</v>
      </c>
      <c r="R60" s="244"/>
      <c r="S60" s="244"/>
      <c r="T60" s="244"/>
      <c r="U60" s="245"/>
      <c r="V60" s="243">
        <v>40479</v>
      </c>
      <c r="W60" s="244"/>
      <c r="X60" s="244"/>
      <c r="Y60" s="244"/>
      <c r="Z60" s="245"/>
      <c r="AA60" s="240"/>
      <c r="AB60" s="241"/>
      <c r="AC60" s="242"/>
      <c r="AD60" s="246" t="s">
        <v>253</v>
      </c>
      <c r="AE60" s="247"/>
      <c r="AF60" s="248"/>
      <c r="AG60" s="153">
        <v>0.071</v>
      </c>
      <c r="AH60" s="154"/>
      <c r="AI60" s="155"/>
      <c r="AJ60" s="35"/>
      <c r="AK60" s="35"/>
    </row>
    <row r="61" spans="1:37" s="9" customFormat="1" ht="15" customHeight="1">
      <c r="A61" s="240" t="s">
        <v>244</v>
      </c>
      <c r="B61" s="241"/>
      <c r="C61" s="241"/>
      <c r="D61" s="241"/>
      <c r="E61" s="241"/>
      <c r="F61" s="241"/>
      <c r="G61" s="241"/>
      <c r="H61" s="242"/>
      <c r="I61" s="213">
        <v>400</v>
      </c>
      <c r="J61" s="214"/>
      <c r="K61" s="214"/>
      <c r="L61" s="215"/>
      <c r="M61" s="213">
        <v>408</v>
      </c>
      <c r="N61" s="214"/>
      <c r="O61" s="214"/>
      <c r="P61" s="215"/>
      <c r="Q61" s="243">
        <v>39490</v>
      </c>
      <c r="R61" s="244"/>
      <c r="S61" s="244"/>
      <c r="T61" s="244"/>
      <c r="U61" s="245"/>
      <c r="V61" s="243">
        <v>40221</v>
      </c>
      <c r="W61" s="244"/>
      <c r="X61" s="244"/>
      <c r="Y61" s="244"/>
      <c r="Z61" s="245"/>
      <c r="AA61" s="240"/>
      <c r="AB61" s="241"/>
      <c r="AC61" s="242"/>
      <c r="AD61" s="246" t="s">
        <v>253</v>
      </c>
      <c r="AE61" s="247"/>
      <c r="AF61" s="248"/>
      <c r="AG61" s="153">
        <v>0.0705</v>
      </c>
      <c r="AH61" s="154"/>
      <c r="AI61" s="155"/>
      <c r="AJ61" s="35"/>
      <c r="AK61" s="35"/>
    </row>
    <row r="62" spans="1:37" s="9" customFormat="1" ht="15" customHeight="1">
      <c r="A62" s="53"/>
      <c r="B62" s="39"/>
      <c r="C62" s="39"/>
      <c r="D62" s="39"/>
      <c r="E62" s="39"/>
      <c r="F62" s="39"/>
      <c r="G62" s="39"/>
      <c r="H62" s="39"/>
      <c r="I62" s="39"/>
      <c r="J62" s="39"/>
      <c r="K62" s="39"/>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35"/>
      <c r="AK62" s="35"/>
    </row>
    <row r="63" spans="1:51" s="9" customFormat="1" ht="15" customHeight="1">
      <c r="A63" s="35"/>
      <c r="B63" s="39"/>
      <c r="C63" s="39"/>
      <c r="D63" s="39"/>
      <c r="E63" s="39"/>
      <c r="F63" s="39"/>
      <c r="G63" s="39"/>
      <c r="H63" s="39"/>
      <c r="I63" s="39"/>
      <c r="J63" s="39"/>
      <c r="K63" s="39"/>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35"/>
      <c r="AK63" s="35"/>
      <c r="AQ63" s="86"/>
      <c r="AR63" s="86"/>
      <c r="AS63" s="86"/>
      <c r="AT63" s="86"/>
      <c r="AU63" s="86"/>
      <c r="AV63" s="86"/>
      <c r="AW63" s="86"/>
      <c r="AX63" s="86"/>
      <c r="AY63" s="86"/>
    </row>
    <row r="64" spans="1:51" s="35" customFormat="1" ht="15" customHeight="1">
      <c r="A64" s="41" t="s">
        <v>158</v>
      </c>
      <c r="AI64" s="34"/>
      <c r="AQ64" s="87"/>
      <c r="AR64" s="87"/>
      <c r="AS64" s="87"/>
      <c r="AT64" s="87"/>
      <c r="AU64" s="87"/>
      <c r="AV64" s="87"/>
      <c r="AW64" s="87"/>
      <c r="AX64" s="87"/>
      <c r="AY64" s="87"/>
    </row>
    <row r="65" spans="1:51" s="35" customFormat="1" ht="15" customHeight="1">
      <c r="A65" s="33" t="s">
        <v>150</v>
      </c>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4" t="s">
        <v>151</v>
      </c>
      <c r="AQ65" s="87"/>
      <c r="AR65" s="87"/>
      <c r="AS65" s="87"/>
      <c r="AT65" s="87"/>
      <c r="AU65" s="39"/>
      <c r="AV65" s="87"/>
      <c r="AW65" s="87"/>
      <c r="AX65" s="87"/>
      <c r="AY65" s="87"/>
    </row>
    <row r="66" spans="1:51" ht="15" customHeight="1">
      <c r="A66" s="53" t="s">
        <v>236</v>
      </c>
      <c r="B66" s="39"/>
      <c r="C66" s="39"/>
      <c r="D66" s="39"/>
      <c r="E66" s="39"/>
      <c r="F66" s="39"/>
      <c r="G66" s="39"/>
      <c r="H66" s="39"/>
      <c r="I66" s="39"/>
      <c r="J66" s="39"/>
      <c r="K66" s="39"/>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35"/>
      <c r="AK66" s="35"/>
      <c r="AQ66" s="20"/>
      <c r="AR66" s="20"/>
      <c r="AS66" s="20"/>
      <c r="AT66" s="39"/>
      <c r="AU66" s="39"/>
      <c r="AV66" s="39"/>
      <c r="AW66" s="39"/>
      <c r="AX66" s="20"/>
      <c r="AY66" s="20"/>
    </row>
    <row r="67" spans="1:51" s="9" customFormat="1" ht="15" customHeight="1">
      <c r="A67" s="35"/>
      <c r="B67" s="39"/>
      <c r="C67" s="39"/>
      <c r="D67" s="39"/>
      <c r="E67" s="39"/>
      <c r="F67" s="39"/>
      <c r="G67" s="39"/>
      <c r="H67" s="39"/>
      <c r="I67" s="39"/>
      <c r="J67" s="39"/>
      <c r="K67" s="39"/>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35"/>
      <c r="AK67" s="35"/>
      <c r="AQ67" s="86"/>
      <c r="AR67" s="86"/>
      <c r="AS67" s="86"/>
      <c r="AT67" s="71"/>
      <c r="AU67" s="71"/>
      <c r="AV67" s="71"/>
      <c r="AW67" s="71"/>
      <c r="AX67" s="86"/>
      <c r="AY67" s="86"/>
    </row>
    <row r="68" spans="1:51" s="35" customFormat="1" ht="15" customHeight="1">
      <c r="A68" s="33" t="s">
        <v>159</v>
      </c>
      <c r="AI68" s="34"/>
      <c r="AQ68" s="87"/>
      <c r="AR68" s="87"/>
      <c r="AS68" s="87"/>
      <c r="AT68" s="71"/>
      <c r="AU68" s="71"/>
      <c r="AV68" s="87"/>
      <c r="AW68" s="87"/>
      <c r="AX68" s="87"/>
      <c r="AY68" s="87"/>
    </row>
    <row r="69" spans="1:51" s="35" customFormat="1" ht="15" customHeight="1">
      <c r="A69" s="33" t="s">
        <v>150</v>
      </c>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4" t="s">
        <v>160</v>
      </c>
      <c r="AQ69" s="87"/>
      <c r="AR69" s="87"/>
      <c r="AS69" s="87"/>
      <c r="AT69" s="87"/>
      <c r="AU69" s="87"/>
      <c r="AV69" s="87"/>
      <c r="AW69" s="87"/>
      <c r="AX69" s="87"/>
      <c r="AY69" s="87"/>
    </row>
    <row r="70" spans="1:51" ht="15" customHeight="1">
      <c r="A70" s="53" t="s">
        <v>236</v>
      </c>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Q70" s="71"/>
      <c r="AR70" s="71"/>
      <c r="AS70" s="20"/>
      <c r="AT70" s="20"/>
      <c r="AU70" s="20"/>
      <c r="AV70" s="20"/>
      <c r="AW70" s="20"/>
      <c r="AX70" s="20"/>
      <c r="AY70" s="20"/>
    </row>
    <row r="71" spans="1:51" ht="1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Q71" s="71"/>
      <c r="AR71" s="71"/>
      <c r="AS71" s="20"/>
      <c r="AT71" s="20"/>
      <c r="AU71" s="20"/>
      <c r="AV71" s="20"/>
      <c r="AW71" s="20"/>
      <c r="AX71" s="20"/>
      <c r="AY71" s="20"/>
    </row>
    <row r="72" spans="1:52" ht="15" customHeight="1">
      <c r="A72" s="33" t="s">
        <v>161</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4" t="s">
        <v>162</v>
      </c>
      <c r="AJ72" s="35"/>
      <c r="AK72" s="35"/>
      <c r="AM72" s="20"/>
      <c r="AN72" s="20"/>
      <c r="AO72" s="20"/>
      <c r="AP72" s="20"/>
      <c r="AQ72" s="20"/>
      <c r="AR72" s="20"/>
      <c r="AS72" s="20"/>
      <c r="AT72" s="20"/>
      <c r="AU72" s="20"/>
      <c r="AV72" s="20"/>
      <c r="AW72" s="20"/>
      <c r="AX72" s="20"/>
      <c r="AY72" s="20"/>
      <c r="AZ72" s="20"/>
    </row>
    <row r="73" spans="1:52" ht="15" customHeight="1">
      <c r="A73" s="53" t="s">
        <v>236</v>
      </c>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M73" s="20"/>
      <c r="AN73" s="71"/>
      <c r="AR73" s="71"/>
      <c r="AS73" s="71"/>
      <c r="AT73" s="71"/>
      <c r="AU73" s="71"/>
      <c r="AV73" s="71"/>
      <c r="AW73" s="71"/>
      <c r="AX73" s="71"/>
      <c r="AY73" s="20"/>
      <c r="AZ73" s="20"/>
    </row>
    <row r="74" spans="1:52" ht="15" customHeight="1">
      <c r="A74" s="35" t="s">
        <v>34</v>
      </c>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M74" s="20"/>
      <c r="AN74" s="71"/>
      <c r="AR74" s="71"/>
      <c r="AS74" s="71"/>
      <c r="AT74" s="71"/>
      <c r="AU74" s="71"/>
      <c r="AV74" s="71"/>
      <c r="AW74" s="71"/>
      <c r="AX74" s="71"/>
      <c r="AY74" s="20"/>
      <c r="AZ74" s="20"/>
    </row>
    <row r="75" spans="1:52" ht="15" customHeight="1">
      <c r="A75" s="53"/>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M75" s="20"/>
      <c r="AN75" s="20"/>
      <c r="AS75" s="20"/>
      <c r="AT75" s="20"/>
      <c r="AU75" s="20"/>
      <c r="AV75" s="20"/>
      <c r="AW75" s="20"/>
      <c r="AX75" s="20"/>
      <c r="AY75" s="20"/>
      <c r="AZ75" s="20"/>
    </row>
    <row r="76" spans="1:51" ht="1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N76" s="20"/>
      <c r="AO76" s="20"/>
      <c r="AS76" s="20"/>
      <c r="AT76" s="20"/>
      <c r="AU76" s="20"/>
      <c r="AV76" s="20"/>
      <c r="AW76" s="20"/>
      <c r="AX76" s="20"/>
      <c r="AY76" s="20"/>
    </row>
    <row r="77" spans="1:51" ht="15" customHeight="1">
      <c r="A77" s="33" t="s">
        <v>163</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4" t="s">
        <v>162</v>
      </c>
      <c r="AJ77" s="35"/>
      <c r="AK77" s="35"/>
      <c r="AN77" s="20"/>
      <c r="AO77" s="39"/>
      <c r="AS77" s="39"/>
      <c r="AT77" s="39"/>
      <c r="AU77" s="39"/>
      <c r="AV77" s="39"/>
      <c r="AW77" s="20"/>
      <c r="AX77" s="20"/>
      <c r="AY77" s="20"/>
    </row>
    <row r="78" spans="1:51" ht="15" customHeight="1">
      <c r="A78" s="97" t="s">
        <v>236</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35"/>
      <c r="AK78" s="35"/>
      <c r="AN78" s="20"/>
      <c r="AO78" s="45"/>
      <c r="AP78" s="45"/>
      <c r="AQ78" s="45"/>
      <c r="AR78" s="45"/>
      <c r="AS78" s="45"/>
      <c r="AT78" s="45"/>
      <c r="AU78" s="45"/>
      <c r="AV78" s="45"/>
      <c r="AW78" s="20"/>
      <c r="AX78" s="20"/>
      <c r="AY78" s="20"/>
    </row>
    <row r="79" spans="1:51" ht="15" customHeight="1">
      <c r="A79" s="42" t="s">
        <v>34</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35"/>
      <c r="AK79" s="35"/>
      <c r="AN79" s="20"/>
      <c r="AO79" s="20"/>
      <c r="AP79" s="20"/>
      <c r="AQ79" s="20"/>
      <c r="AR79" s="20"/>
      <c r="AS79" s="20"/>
      <c r="AT79" s="20"/>
      <c r="AU79" s="20"/>
      <c r="AV79" s="20"/>
      <c r="AW79" s="20"/>
      <c r="AX79" s="20"/>
      <c r="AY79" s="20"/>
    </row>
    <row r="80" spans="1:51" ht="15" customHeight="1">
      <c r="A80" s="97"/>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35"/>
      <c r="AK80" s="35"/>
      <c r="AN80" s="20"/>
      <c r="AO80" s="39"/>
      <c r="AP80" s="39"/>
      <c r="AQ80" s="39"/>
      <c r="AR80" s="39"/>
      <c r="AS80" s="39"/>
      <c r="AT80" s="39"/>
      <c r="AU80" s="39"/>
      <c r="AV80" s="39"/>
      <c r="AW80" s="20"/>
      <c r="AX80" s="20"/>
      <c r="AY80" s="20"/>
    </row>
    <row r="81" spans="1:51" s="35" customFormat="1" ht="1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N81" s="87"/>
      <c r="AO81" s="45"/>
      <c r="AP81" s="45"/>
      <c r="AQ81" s="45"/>
      <c r="AR81" s="45"/>
      <c r="AS81" s="45"/>
      <c r="AT81" s="45"/>
      <c r="AU81" s="45"/>
      <c r="AV81" s="45"/>
      <c r="AW81" s="87"/>
      <c r="AX81" s="87"/>
      <c r="AY81" s="87"/>
    </row>
    <row r="82" spans="1:53" ht="15" customHeight="1">
      <c r="A82" s="33" t="s">
        <v>164</v>
      </c>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4" t="s">
        <v>165</v>
      </c>
      <c r="AJ82" s="35"/>
      <c r="AK82" s="35"/>
      <c r="AN82" s="20"/>
      <c r="AO82" s="45"/>
      <c r="AP82" s="45"/>
      <c r="AQ82" s="45"/>
      <c r="AR82" s="45"/>
      <c r="AS82" s="45"/>
      <c r="AT82" s="45"/>
      <c r="AU82" s="45"/>
      <c r="AV82" s="45"/>
      <c r="AW82" s="20"/>
      <c r="AX82" s="20"/>
      <c r="AY82" s="20"/>
      <c r="AZ82" s="20"/>
      <c r="BA82" s="20"/>
    </row>
    <row r="83" spans="1:51" ht="15" customHeight="1">
      <c r="A83" s="53" t="s">
        <v>236</v>
      </c>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N83" s="20"/>
      <c r="AO83" s="45"/>
      <c r="AP83" s="45"/>
      <c r="AQ83" s="45"/>
      <c r="AR83" s="45"/>
      <c r="AS83" s="45"/>
      <c r="AT83" s="45"/>
      <c r="AU83" s="45"/>
      <c r="AV83" s="45"/>
      <c r="AW83" s="20"/>
      <c r="AX83" s="20"/>
      <c r="AY83" s="20"/>
    </row>
    <row r="84" spans="1:53" ht="15" customHeight="1">
      <c r="A84" s="42" t="s">
        <v>215</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35"/>
      <c r="AK84" s="35"/>
      <c r="AU84" s="20"/>
      <c r="AV84" s="20"/>
      <c r="AW84" s="20"/>
      <c r="AX84" s="20"/>
      <c r="AY84" s="20"/>
      <c r="AZ84" s="20"/>
      <c r="BA84" s="20"/>
    </row>
    <row r="85" spans="1:50" ht="1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35"/>
      <c r="AK85" s="35"/>
      <c r="AU85" s="20"/>
      <c r="AV85" s="20"/>
      <c r="AW85" s="39"/>
      <c r="AX85" s="20"/>
    </row>
    <row r="86" spans="47:50" s="35" customFormat="1" ht="15" customHeight="1">
      <c r="AU86" s="87"/>
      <c r="AV86" s="87"/>
      <c r="AW86" s="71"/>
      <c r="AX86" s="87"/>
    </row>
    <row r="87" spans="1:50" s="44" customFormat="1" ht="15" customHeight="1">
      <c r="A87" s="43" t="s">
        <v>166</v>
      </c>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4" t="s">
        <v>151</v>
      </c>
      <c r="AU87" s="87"/>
      <c r="AV87" s="87"/>
      <c r="AW87" s="71"/>
      <c r="AX87" s="87"/>
    </row>
    <row r="88" spans="1:51" ht="15" customHeight="1">
      <c r="A88" s="53" t="s">
        <v>236</v>
      </c>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N88" s="20"/>
      <c r="AO88" s="45"/>
      <c r="AP88" s="45"/>
      <c r="AQ88" s="45"/>
      <c r="AR88" s="45"/>
      <c r="AS88" s="45"/>
      <c r="AT88" s="45"/>
      <c r="AU88" s="45"/>
      <c r="AV88" s="45"/>
      <c r="AW88" s="20"/>
      <c r="AX88" s="20"/>
      <c r="AY88" s="20"/>
    </row>
    <row r="89" spans="1:35" s="35" customFormat="1" ht="15" customHeight="1">
      <c r="A89" s="42" t="s">
        <v>215</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row>
    <row r="90" spans="1:44" ht="1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35"/>
      <c r="AK90" s="35"/>
      <c r="AL90" s="20"/>
      <c r="AM90" s="20"/>
      <c r="AN90" s="20"/>
      <c r="AO90" s="20"/>
      <c r="AP90" s="20"/>
      <c r="AQ90" s="20"/>
      <c r="AR90" s="20"/>
    </row>
    <row r="91" spans="38:40" s="35" customFormat="1" ht="15" customHeight="1">
      <c r="AL91" s="87"/>
      <c r="AM91" s="87"/>
      <c r="AN91" s="39"/>
    </row>
    <row r="92" spans="1:38" s="35" customFormat="1" ht="15" customHeight="1">
      <c r="A92" s="33" t="s">
        <v>167</v>
      </c>
      <c r="AI92" s="34" t="s">
        <v>165</v>
      </c>
      <c r="AL92" s="87"/>
    </row>
    <row r="93" spans="1:51" ht="15" customHeight="1">
      <c r="A93" s="53" t="s">
        <v>236</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N93" s="20"/>
      <c r="AO93" s="45"/>
      <c r="AP93" s="45"/>
      <c r="AQ93" s="45"/>
      <c r="AR93" s="45"/>
      <c r="AS93" s="45"/>
      <c r="AT93" s="45"/>
      <c r="AU93" s="45"/>
      <c r="AV93" s="45"/>
      <c r="AW93" s="20"/>
      <c r="AX93" s="20"/>
      <c r="AY93" s="20"/>
    </row>
    <row r="94" spans="1:44" s="35" customFormat="1" ht="15" customHeight="1">
      <c r="A94" s="42" t="s">
        <v>215</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L94" s="87"/>
      <c r="AM94" s="87"/>
      <c r="AN94" s="87"/>
      <c r="AO94" s="87"/>
      <c r="AP94" s="87"/>
      <c r="AQ94" s="87"/>
      <c r="AR94" s="87"/>
    </row>
    <row r="95" spans="1:50" ht="1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35"/>
      <c r="AK95" s="35"/>
      <c r="AU95" s="20"/>
      <c r="AV95" s="20"/>
      <c r="AW95" s="39"/>
      <c r="AX95" s="20"/>
    </row>
    <row r="96" spans="47:50" s="35" customFormat="1" ht="15" customHeight="1">
      <c r="AU96" s="87"/>
      <c r="AV96" s="87"/>
      <c r="AW96" s="71"/>
      <c r="AX96" s="87"/>
    </row>
    <row r="97" spans="1:37" ht="15" customHeight="1">
      <c r="A97" s="33" t="s">
        <v>168</v>
      </c>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4" t="s">
        <v>151</v>
      </c>
      <c r="AJ97" s="44"/>
      <c r="AK97" s="35"/>
    </row>
    <row r="98" spans="1:51" ht="15" customHeight="1">
      <c r="A98" s="53" t="s">
        <v>236</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N98" s="20"/>
      <c r="AO98" s="45"/>
      <c r="AP98" s="45"/>
      <c r="AQ98" s="45"/>
      <c r="AR98" s="45"/>
      <c r="AS98" s="45"/>
      <c r="AT98" s="45"/>
      <c r="AU98" s="45"/>
      <c r="AV98" s="45"/>
      <c r="AW98" s="20"/>
      <c r="AX98" s="20"/>
      <c r="AY98" s="20"/>
    </row>
    <row r="99" spans="1:37" ht="15" customHeight="1">
      <c r="A99" s="42" t="s">
        <v>215</v>
      </c>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35"/>
      <c r="AK99" s="35"/>
    </row>
    <row r="100" spans="1:37" ht="1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35"/>
      <c r="AK100" s="35"/>
    </row>
    <row r="101" spans="1:53" ht="1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87"/>
      <c r="AL101" s="20"/>
      <c r="AM101" s="20"/>
      <c r="AN101" s="20"/>
      <c r="AO101" s="20"/>
      <c r="AP101" s="20"/>
      <c r="AQ101" s="20"/>
      <c r="AR101" s="20"/>
      <c r="AS101" s="20"/>
      <c r="AT101" s="20"/>
      <c r="AU101" s="20"/>
      <c r="AV101" s="20"/>
      <c r="AW101" s="20"/>
      <c r="AX101" s="20"/>
      <c r="AY101" s="20"/>
      <c r="AZ101" s="20"/>
      <c r="BA101" s="20"/>
    </row>
    <row r="102" spans="1:53" ht="15" customHeight="1">
      <c r="A102" s="16" t="s">
        <v>169</v>
      </c>
      <c r="B102" s="35"/>
      <c r="C102" s="35"/>
      <c r="D102" s="35"/>
      <c r="E102" s="35"/>
      <c r="F102" s="35"/>
      <c r="G102" s="35"/>
      <c r="H102" s="35"/>
      <c r="I102" s="35"/>
      <c r="J102" s="35"/>
      <c r="K102" s="35"/>
      <c r="L102" s="35"/>
      <c r="M102" s="35"/>
      <c r="N102" s="35"/>
      <c r="O102" s="35"/>
      <c r="P102" s="35"/>
      <c r="Q102" s="35"/>
      <c r="R102" s="35"/>
      <c r="S102" s="34" t="s">
        <v>165</v>
      </c>
      <c r="T102" s="35"/>
      <c r="U102" s="35"/>
      <c r="V102" s="35"/>
      <c r="W102" s="35"/>
      <c r="X102" s="35"/>
      <c r="Y102" s="35"/>
      <c r="Z102" s="35"/>
      <c r="AA102" s="35"/>
      <c r="AB102" s="35"/>
      <c r="AC102" s="35"/>
      <c r="AD102" s="35"/>
      <c r="AE102" s="35"/>
      <c r="AF102" s="35"/>
      <c r="AG102" s="35"/>
      <c r="AH102" s="35"/>
      <c r="AJ102" s="35"/>
      <c r="AK102" s="87"/>
      <c r="AL102" s="39"/>
      <c r="AM102" s="39"/>
      <c r="AN102" s="39"/>
      <c r="AO102" s="39"/>
      <c r="AP102" s="39"/>
      <c r="AQ102" s="39"/>
      <c r="AR102" s="39"/>
      <c r="AS102" s="39"/>
      <c r="AT102" s="39"/>
      <c r="AU102" s="39"/>
      <c r="AV102" s="39"/>
      <c r="AW102" s="39"/>
      <c r="AX102" s="39"/>
      <c r="AY102" s="39"/>
      <c r="AZ102" s="39"/>
      <c r="BA102" s="39"/>
    </row>
    <row r="103" spans="1:51" ht="15" customHeight="1">
      <c r="A103" s="98" t="s">
        <v>236</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N103" s="20"/>
      <c r="AO103" s="45"/>
      <c r="AP103" s="45"/>
      <c r="AQ103" s="45"/>
      <c r="AR103" s="45"/>
      <c r="AS103" s="45"/>
      <c r="AT103" s="45"/>
      <c r="AU103" s="45"/>
      <c r="AV103" s="45"/>
      <c r="AW103" s="20"/>
      <c r="AX103" s="20"/>
      <c r="AY103" s="20"/>
    </row>
    <row r="104" spans="1:35" ht="13.5">
      <c r="A104" s="42" t="s">
        <v>215</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row>
    <row r="105" spans="1:35" ht="13.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row>
  </sheetData>
  <mergeCells count="201">
    <mergeCell ref="A43:I43"/>
    <mergeCell ref="J43:Q43"/>
    <mergeCell ref="J44:Q44"/>
    <mergeCell ref="J48:Q48"/>
    <mergeCell ref="A44:I44"/>
    <mergeCell ref="B35:E35"/>
    <mergeCell ref="B36:E36"/>
    <mergeCell ref="F36:N36"/>
    <mergeCell ref="A39:Q39"/>
    <mergeCell ref="O35:Q35"/>
    <mergeCell ref="F35:N35"/>
    <mergeCell ref="F32:N32"/>
    <mergeCell ref="B33:E33"/>
    <mergeCell ref="F33:N33"/>
    <mergeCell ref="B34:E34"/>
    <mergeCell ref="F34:N34"/>
    <mergeCell ref="R5:AI5"/>
    <mergeCell ref="A29:N29"/>
    <mergeCell ref="A24:B24"/>
    <mergeCell ref="A25:B25"/>
    <mergeCell ref="W11:Y11"/>
    <mergeCell ref="Z11:AB11"/>
    <mergeCell ref="AC11:AE11"/>
    <mergeCell ref="AF11:AI11"/>
    <mergeCell ref="N11:O11"/>
    <mergeCell ref="P11:Q11"/>
    <mergeCell ref="R11:S11"/>
    <mergeCell ref="T11:V11"/>
    <mergeCell ref="C11:E11"/>
    <mergeCell ref="F11:H11"/>
    <mergeCell ref="I11:K11"/>
    <mergeCell ref="L11:M11"/>
    <mergeCell ref="AG35:AI35"/>
    <mergeCell ref="O36:Q36"/>
    <mergeCell ref="T36:W36"/>
    <mergeCell ref="AG36:AI36"/>
    <mergeCell ref="X36:AF36"/>
    <mergeCell ref="O33:Q33"/>
    <mergeCell ref="T33:W33"/>
    <mergeCell ref="T34:W34"/>
    <mergeCell ref="T35:W35"/>
    <mergeCell ref="AG32:AI32"/>
    <mergeCell ref="X32:AF32"/>
    <mergeCell ref="R25:S25"/>
    <mergeCell ref="X33:AF33"/>
    <mergeCell ref="AF44:AI44"/>
    <mergeCell ref="AF48:AI48"/>
    <mergeCell ref="AC44:AE44"/>
    <mergeCell ref="AG31:AI31"/>
    <mergeCell ref="AG33:AI33"/>
    <mergeCell ref="X31:AF31"/>
    <mergeCell ref="AG34:AI34"/>
    <mergeCell ref="AF43:AI43"/>
    <mergeCell ref="X34:AF34"/>
    <mergeCell ref="X35:AF35"/>
    <mergeCell ref="AF20:AI21"/>
    <mergeCell ref="N21:O21"/>
    <mergeCell ref="T21:V21"/>
    <mergeCell ref="W21:Y21"/>
    <mergeCell ref="N20:Q20"/>
    <mergeCell ref="AC20:AE21"/>
    <mergeCell ref="P21:Q21"/>
    <mergeCell ref="R44:AB44"/>
    <mergeCell ref="R20:S21"/>
    <mergeCell ref="T20:Y20"/>
    <mergeCell ref="Z20:AB21"/>
    <mergeCell ref="A30:AI30"/>
    <mergeCell ref="O31:Q31"/>
    <mergeCell ref="T31:W31"/>
    <mergeCell ref="O34:Q34"/>
    <mergeCell ref="O32:Q32"/>
    <mergeCell ref="T32:W32"/>
    <mergeCell ref="AD59:AF59"/>
    <mergeCell ref="AG57:AI57"/>
    <mergeCell ref="A57:H57"/>
    <mergeCell ref="I57:L57"/>
    <mergeCell ref="M57:P57"/>
    <mergeCell ref="Q57:U57"/>
    <mergeCell ref="A58:H58"/>
    <mergeCell ref="I58:L58"/>
    <mergeCell ref="M58:P58"/>
    <mergeCell ref="Q58:U58"/>
    <mergeCell ref="Q61:U61"/>
    <mergeCell ref="V61:Z61"/>
    <mergeCell ref="V59:Z59"/>
    <mergeCell ref="AA59:AC59"/>
    <mergeCell ref="A1:AI1"/>
    <mergeCell ref="R43:AB43"/>
    <mergeCell ref="AC43:AE43"/>
    <mergeCell ref="A56:H56"/>
    <mergeCell ref="I56:L56"/>
    <mergeCell ref="M56:P56"/>
    <mergeCell ref="AC48:AE48"/>
    <mergeCell ref="Q56:U56"/>
    <mergeCell ref="V56:Z56"/>
    <mergeCell ref="AA56:AC56"/>
    <mergeCell ref="M61:P61"/>
    <mergeCell ref="AD56:AF56"/>
    <mergeCell ref="AG56:AI56"/>
    <mergeCell ref="R48:AB48"/>
    <mergeCell ref="AD61:AF61"/>
    <mergeCell ref="AG61:AI61"/>
    <mergeCell ref="AA61:AC61"/>
    <mergeCell ref="V57:Z57"/>
    <mergeCell ref="AA57:AC57"/>
    <mergeCell ref="AD57:AF57"/>
    <mergeCell ref="A3:H3"/>
    <mergeCell ref="A20:B21"/>
    <mergeCell ref="A48:I48"/>
    <mergeCell ref="A61:H61"/>
    <mergeCell ref="I61:L61"/>
    <mergeCell ref="C20:M20"/>
    <mergeCell ref="A5:Q5"/>
    <mergeCell ref="B31:E31"/>
    <mergeCell ref="F31:N31"/>
    <mergeCell ref="B32:E32"/>
    <mergeCell ref="C24:E24"/>
    <mergeCell ref="C25:E25"/>
    <mergeCell ref="F24:H24"/>
    <mergeCell ref="F25:H25"/>
    <mergeCell ref="N25:O25"/>
    <mergeCell ref="P24:Q24"/>
    <mergeCell ref="P25:Q25"/>
    <mergeCell ref="R24:S24"/>
    <mergeCell ref="N24:O24"/>
    <mergeCell ref="I24:K24"/>
    <mergeCell ref="I25:K25"/>
    <mergeCell ref="L24:M24"/>
    <mergeCell ref="L25:M25"/>
    <mergeCell ref="C21:E21"/>
    <mergeCell ref="F21:H21"/>
    <mergeCell ref="I21:K21"/>
    <mergeCell ref="L21:M21"/>
    <mergeCell ref="AF24:AI24"/>
    <mergeCell ref="AF25:AI25"/>
    <mergeCell ref="Z24:AB24"/>
    <mergeCell ref="Z25:AB25"/>
    <mergeCell ref="AC24:AE24"/>
    <mergeCell ref="AC25:AE25"/>
    <mergeCell ref="A22:B22"/>
    <mergeCell ref="C22:E22"/>
    <mergeCell ref="F22:H22"/>
    <mergeCell ref="I22:K22"/>
    <mergeCell ref="L22:M22"/>
    <mergeCell ref="N22:O22"/>
    <mergeCell ref="P22:Q22"/>
    <mergeCell ref="R22:S22"/>
    <mergeCell ref="T22:V22"/>
    <mergeCell ref="W22:Y22"/>
    <mergeCell ref="Z22:AB22"/>
    <mergeCell ref="AC22:AE22"/>
    <mergeCell ref="AF23:AI23"/>
    <mergeCell ref="AF22:AI22"/>
    <mergeCell ref="A23:B23"/>
    <mergeCell ref="C23:E23"/>
    <mergeCell ref="F23:H23"/>
    <mergeCell ref="I23:K23"/>
    <mergeCell ref="L23:M23"/>
    <mergeCell ref="N23:O23"/>
    <mergeCell ref="P23:Q23"/>
    <mergeCell ref="R23:S23"/>
    <mergeCell ref="R45:AB45"/>
    <mergeCell ref="AC45:AE45"/>
    <mergeCell ref="W23:Y23"/>
    <mergeCell ref="Z23:AB23"/>
    <mergeCell ref="AC23:AE23"/>
    <mergeCell ref="T23:V23"/>
    <mergeCell ref="T24:V24"/>
    <mergeCell ref="T25:V25"/>
    <mergeCell ref="W24:Y24"/>
    <mergeCell ref="W25:Y25"/>
    <mergeCell ref="R47:AB47"/>
    <mergeCell ref="AC47:AE47"/>
    <mergeCell ref="AF45:AI45"/>
    <mergeCell ref="A46:I46"/>
    <mergeCell ref="J46:Q46"/>
    <mergeCell ref="R46:AB46"/>
    <mergeCell ref="AC46:AE46"/>
    <mergeCell ref="AF46:AI46"/>
    <mergeCell ref="A45:I45"/>
    <mergeCell ref="J45:Q45"/>
    <mergeCell ref="I59:L59"/>
    <mergeCell ref="M59:P59"/>
    <mergeCell ref="Q59:U59"/>
    <mergeCell ref="AF47:AI47"/>
    <mergeCell ref="V58:Z58"/>
    <mergeCell ref="AA58:AC58"/>
    <mergeCell ref="AD58:AF58"/>
    <mergeCell ref="AG58:AI58"/>
    <mergeCell ref="A47:I47"/>
    <mergeCell ref="J47:Q47"/>
    <mergeCell ref="AG59:AI59"/>
    <mergeCell ref="A60:H60"/>
    <mergeCell ref="I60:L60"/>
    <mergeCell ref="M60:P60"/>
    <mergeCell ref="Q60:U60"/>
    <mergeCell ref="V60:Z60"/>
    <mergeCell ref="AA60:AC60"/>
    <mergeCell ref="AD60:AF60"/>
    <mergeCell ref="AG60:AI60"/>
    <mergeCell ref="A59:H59"/>
  </mergeCells>
  <printOptions/>
  <pageMargins left="0.44" right="0.39" top="0.74" bottom="0.73"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9"/>
  <dimension ref="A1:AI45"/>
  <sheetViews>
    <sheetView workbookViewId="0" topLeftCell="A5">
      <selection activeCell="AK13" sqref="AK13"/>
    </sheetView>
  </sheetViews>
  <sheetFormatPr defaultColWidth="8.88671875" defaultRowHeight="13.5"/>
  <cols>
    <col min="1" max="35" width="2.3359375" style="1" customWidth="1"/>
    <col min="36" max="16384" width="8.88671875" style="1" customWidth="1"/>
  </cols>
  <sheetData>
    <row r="1" spans="1:35" ht="22.5">
      <c r="A1" s="262" t="s">
        <v>81</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row>
    <row r="2" ht="13.5" customHeight="1"/>
    <row r="3" spans="1:35" ht="27" customHeight="1">
      <c r="A3" s="162" t="s">
        <v>82</v>
      </c>
      <c r="B3" s="162"/>
      <c r="C3" s="162"/>
      <c r="D3" s="162"/>
      <c r="E3" s="162"/>
      <c r="F3" s="162"/>
      <c r="G3" s="162"/>
      <c r="H3" s="162"/>
      <c r="I3" s="162"/>
      <c r="J3" s="162"/>
      <c r="K3" s="162"/>
      <c r="AA3" s="291" t="s">
        <v>83</v>
      </c>
      <c r="AB3" s="292"/>
      <c r="AC3" s="292"/>
      <c r="AD3" s="292"/>
      <c r="AE3" s="292"/>
      <c r="AF3" s="292"/>
      <c r="AG3" s="292"/>
      <c r="AH3" s="292"/>
      <c r="AI3" s="292"/>
    </row>
    <row r="4" spans="1:35" ht="37.5" customHeight="1">
      <c r="A4" s="206" t="s">
        <v>84</v>
      </c>
      <c r="B4" s="206"/>
      <c r="C4" s="206"/>
      <c r="D4" s="293" t="s">
        <v>85</v>
      </c>
      <c r="E4" s="293"/>
      <c r="F4" s="293"/>
      <c r="G4" s="293"/>
      <c r="H4" s="156" t="s">
        <v>86</v>
      </c>
      <c r="I4" s="156"/>
      <c r="J4" s="156"/>
      <c r="K4" s="152" t="s">
        <v>87</v>
      </c>
      <c r="L4" s="152"/>
      <c r="M4" s="152"/>
      <c r="N4" s="152"/>
      <c r="O4" s="152"/>
      <c r="P4" s="152"/>
      <c r="Q4" s="152"/>
      <c r="R4" s="206" t="s">
        <v>88</v>
      </c>
      <c r="S4" s="206"/>
      <c r="T4" s="206"/>
      <c r="U4" s="206"/>
      <c r="V4" s="206"/>
      <c r="W4" s="206"/>
      <c r="X4" s="206"/>
      <c r="Y4" s="206"/>
      <c r="Z4" s="206"/>
      <c r="AA4" s="206"/>
      <c r="AB4" s="206"/>
      <c r="AC4" s="206"/>
      <c r="AD4" s="206" t="s">
        <v>89</v>
      </c>
      <c r="AE4" s="206"/>
      <c r="AF4" s="206"/>
      <c r="AG4" s="206"/>
      <c r="AH4" s="206"/>
      <c r="AI4" s="206"/>
    </row>
    <row r="5" spans="1:35" ht="42.75" customHeight="1">
      <c r="A5" s="206"/>
      <c r="B5" s="206"/>
      <c r="C5" s="206"/>
      <c r="D5" s="293"/>
      <c r="E5" s="293"/>
      <c r="F5" s="293"/>
      <c r="G5" s="293"/>
      <c r="H5" s="156"/>
      <c r="I5" s="156"/>
      <c r="J5" s="156"/>
      <c r="K5" s="152" t="s">
        <v>90</v>
      </c>
      <c r="L5" s="152"/>
      <c r="M5" s="152"/>
      <c r="N5" s="156" t="s">
        <v>91</v>
      </c>
      <c r="O5" s="156"/>
      <c r="P5" s="156"/>
      <c r="Q5" s="156"/>
      <c r="R5" s="206"/>
      <c r="S5" s="206"/>
      <c r="T5" s="206"/>
      <c r="U5" s="206"/>
      <c r="V5" s="206"/>
      <c r="W5" s="206"/>
      <c r="X5" s="206"/>
      <c r="Y5" s="206"/>
      <c r="Z5" s="206"/>
      <c r="AA5" s="206"/>
      <c r="AB5" s="206"/>
      <c r="AC5" s="206"/>
      <c r="AD5" s="206"/>
      <c r="AE5" s="206"/>
      <c r="AF5" s="206"/>
      <c r="AG5" s="206"/>
      <c r="AH5" s="206"/>
      <c r="AI5" s="206"/>
    </row>
    <row r="6" spans="1:35" s="35" customFormat="1" ht="43.5" customHeight="1">
      <c r="A6" s="296" t="s">
        <v>309</v>
      </c>
      <c r="B6" s="296"/>
      <c r="C6" s="296"/>
      <c r="D6" s="297" t="s">
        <v>321</v>
      </c>
      <c r="E6" s="297"/>
      <c r="F6" s="297"/>
      <c r="G6" s="297"/>
      <c r="H6" s="296" t="s">
        <v>310</v>
      </c>
      <c r="I6" s="298"/>
      <c r="J6" s="298"/>
      <c r="K6" s="299">
        <v>4</v>
      </c>
      <c r="L6" s="299"/>
      <c r="M6" s="299"/>
      <c r="N6" s="299">
        <v>5115</v>
      </c>
      <c r="O6" s="299"/>
      <c r="P6" s="299"/>
      <c r="Q6" s="299"/>
      <c r="R6" s="223" t="s">
        <v>311</v>
      </c>
      <c r="S6" s="224"/>
      <c r="T6" s="224"/>
      <c r="U6" s="224"/>
      <c r="V6" s="224"/>
      <c r="W6" s="224"/>
      <c r="X6" s="224"/>
      <c r="Y6" s="224"/>
      <c r="Z6" s="224"/>
      <c r="AA6" s="224"/>
      <c r="AB6" s="224"/>
      <c r="AC6" s="224"/>
      <c r="AD6" s="295">
        <v>99010120004</v>
      </c>
      <c r="AE6" s="295"/>
      <c r="AF6" s="295"/>
      <c r="AG6" s="295"/>
      <c r="AH6" s="295"/>
      <c r="AI6" s="295"/>
    </row>
    <row r="7" spans="1:35" s="35" customFormat="1" ht="30.75" customHeight="1">
      <c r="A7" s="296" t="s">
        <v>312</v>
      </c>
      <c r="B7" s="296"/>
      <c r="C7" s="296"/>
      <c r="D7" s="297" t="s">
        <v>313</v>
      </c>
      <c r="E7" s="297"/>
      <c r="F7" s="297"/>
      <c r="G7" s="297"/>
      <c r="H7" s="296" t="s">
        <v>314</v>
      </c>
      <c r="I7" s="298"/>
      <c r="J7" s="298"/>
      <c r="K7" s="299">
        <v>34</v>
      </c>
      <c r="L7" s="299"/>
      <c r="M7" s="299"/>
      <c r="N7" s="299">
        <v>821</v>
      </c>
      <c r="O7" s="299"/>
      <c r="P7" s="299"/>
      <c r="Q7" s="299"/>
      <c r="R7" s="223" t="s">
        <v>315</v>
      </c>
      <c r="S7" s="224"/>
      <c r="T7" s="224"/>
      <c r="U7" s="224"/>
      <c r="V7" s="224"/>
      <c r="W7" s="224"/>
      <c r="X7" s="224"/>
      <c r="Y7" s="224"/>
      <c r="Z7" s="224"/>
      <c r="AA7" s="224"/>
      <c r="AB7" s="224"/>
      <c r="AC7" s="224"/>
      <c r="AD7" s="295">
        <v>6010120032</v>
      </c>
      <c r="AE7" s="295"/>
      <c r="AF7" s="295"/>
      <c r="AG7" s="295"/>
      <c r="AH7" s="295"/>
      <c r="AI7" s="295"/>
    </row>
    <row r="8" s="35" customFormat="1" ht="13.5" customHeight="1">
      <c r="A8" s="35" t="s">
        <v>92</v>
      </c>
    </row>
    <row r="9" s="35" customFormat="1" ht="12">
      <c r="A9" s="35" t="s">
        <v>93</v>
      </c>
    </row>
    <row r="10" s="35" customFormat="1" ht="12"/>
    <row r="11" spans="1:34" ht="13.5">
      <c r="A11" s="67" t="s">
        <v>35</v>
      </c>
      <c r="B11" s="66"/>
      <c r="E11" s="6"/>
      <c r="F11" s="67"/>
      <c r="U11" s="294" t="s">
        <v>255</v>
      </c>
      <c r="V11" s="294"/>
      <c r="W11" s="294"/>
      <c r="X11" s="294"/>
      <c r="Y11" s="294"/>
      <c r="Z11" s="294"/>
      <c r="AA11" s="294"/>
      <c r="AB11" s="294"/>
      <c r="AC11" s="294"/>
      <c r="AD11" s="294"/>
      <c r="AE11" s="294"/>
      <c r="AF11" s="294"/>
      <c r="AG11" s="294"/>
      <c r="AH11" s="294"/>
    </row>
    <row r="12" spans="1:23" s="3" customFormat="1" ht="15" customHeight="1">
      <c r="A12" s="68"/>
      <c r="B12" s="68"/>
      <c r="C12" s="68"/>
      <c r="D12" s="68"/>
      <c r="E12" s="68"/>
      <c r="F12" s="68"/>
      <c r="G12" s="68"/>
      <c r="H12" s="68"/>
      <c r="I12" s="68"/>
      <c r="J12" s="68"/>
      <c r="K12" s="68"/>
      <c r="L12" s="68"/>
      <c r="M12" s="68"/>
      <c r="N12" s="68"/>
      <c r="O12" s="68"/>
      <c r="P12" s="68"/>
      <c r="Q12" s="68"/>
      <c r="R12" s="68"/>
      <c r="S12" s="68"/>
      <c r="T12" s="68"/>
      <c r="W12" s="104"/>
    </row>
    <row r="13" spans="1:23" s="3" customFormat="1" ht="15" customHeight="1">
      <c r="A13" s="68"/>
      <c r="B13" s="68"/>
      <c r="C13" s="68"/>
      <c r="D13" s="68"/>
      <c r="E13" s="68"/>
      <c r="F13" s="105"/>
      <c r="G13" s="105"/>
      <c r="H13" s="105"/>
      <c r="I13" s="105"/>
      <c r="J13" s="105"/>
      <c r="K13" s="106"/>
      <c r="L13" s="106"/>
      <c r="M13" s="106"/>
      <c r="N13" s="106"/>
      <c r="O13" s="106"/>
      <c r="P13" s="106"/>
      <c r="Q13" s="106"/>
      <c r="R13" s="106"/>
      <c r="S13" s="106"/>
      <c r="T13" s="106"/>
      <c r="W13" s="104"/>
    </row>
    <row r="14" spans="1:35" ht="18.75">
      <c r="A14" s="162" t="s">
        <v>94</v>
      </c>
      <c r="B14" s="162"/>
      <c r="C14" s="162"/>
      <c r="D14" s="162"/>
      <c r="E14" s="162"/>
      <c r="F14" s="162"/>
      <c r="G14" s="162"/>
      <c r="H14" s="162"/>
      <c r="I14" s="162"/>
      <c r="J14" s="162"/>
      <c r="K14" s="162"/>
      <c r="L14" s="162"/>
      <c r="M14" s="162"/>
      <c r="N14" s="162"/>
      <c r="AA14" s="291" t="s">
        <v>83</v>
      </c>
      <c r="AB14" s="292"/>
      <c r="AC14" s="292"/>
      <c r="AD14" s="292"/>
      <c r="AE14" s="292"/>
      <c r="AF14" s="292"/>
      <c r="AG14" s="292"/>
      <c r="AH14" s="292"/>
      <c r="AI14" s="292"/>
    </row>
    <row r="15" spans="1:35" ht="15" customHeight="1">
      <c r="A15" s="35" t="s">
        <v>236</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row>
    <row r="16" s="35" customFormat="1" ht="15" customHeight="1"/>
    <row r="17" spans="1:35" ht="22.5">
      <c r="A17" s="262" t="s">
        <v>95</v>
      </c>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row>
    <row r="18" spans="1:35" s="100" customFormat="1" ht="15" customHeight="1">
      <c r="A18" s="134"/>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row>
    <row r="19" spans="1:35" s="9" customFormat="1" ht="18.75">
      <c r="A19" s="162" t="s">
        <v>96</v>
      </c>
      <c r="B19" s="162"/>
      <c r="C19" s="162"/>
      <c r="D19" s="162"/>
      <c r="E19" s="162"/>
      <c r="F19" s="162"/>
      <c r="G19" s="162"/>
      <c r="H19" s="162"/>
      <c r="I19" s="162"/>
      <c r="J19" s="162"/>
      <c r="K19" s="162"/>
      <c r="L19" s="162"/>
      <c r="M19" s="162"/>
      <c r="N19" s="162"/>
      <c r="O19" s="162"/>
      <c r="P19" s="162"/>
      <c r="Q19" s="162"/>
      <c r="R19" s="162"/>
      <c r="S19" s="162"/>
      <c r="AI19" s="47" t="s">
        <v>52</v>
      </c>
    </row>
    <row r="20" spans="1:35" s="35" customFormat="1" ht="15" customHeight="1">
      <c r="A20" s="52"/>
      <c r="B20" s="39"/>
      <c r="C20" s="39"/>
      <c r="D20" s="39"/>
      <c r="E20" s="39"/>
      <c r="F20" s="39"/>
      <c r="G20" s="39"/>
      <c r="H20" s="39"/>
      <c r="I20" s="39"/>
      <c r="J20" s="39"/>
      <c r="K20" s="39"/>
      <c r="L20" s="39"/>
      <c r="M20" s="39"/>
      <c r="N20" s="45"/>
      <c r="O20" s="45"/>
      <c r="P20" s="45"/>
      <c r="Q20" s="45"/>
      <c r="R20" s="45"/>
      <c r="S20" s="45"/>
      <c r="T20" s="45"/>
      <c r="U20" s="45"/>
      <c r="V20" s="45"/>
      <c r="W20" s="45"/>
      <c r="X20" s="45"/>
      <c r="Y20" s="45"/>
      <c r="Z20" s="39"/>
      <c r="AA20" s="39"/>
      <c r="AB20" s="39"/>
      <c r="AC20" s="39"/>
      <c r="AD20" s="39"/>
      <c r="AE20" s="39"/>
      <c r="AF20" s="39"/>
      <c r="AG20" s="39"/>
      <c r="AH20" s="39"/>
      <c r="AI20" s="39"/>
    </row>
    <row r="21" spans="1:35" ht="15" customHeight="1">
      <c r="A21" s="206" t="s">
        <v>71</v>
      </c>
      <c r="B21" s="206"/>
      <c r="C21" s="206"/>
      <c r="D21" s="206"/>
      <c r="E21" s="206"/>
      <c r="F21" s="206"/>
      <c r="G21" s="206"/>
      <c r="H21" s="206"/>
      <c r="I21" s="206"/>
      <c r="J21" s="206"/>
      <c r="K21" s="206" t="s">
        <v>97</v>
      </c>
      <c r="L21" s="206"/>
      <c r="M21" s="206"/>
      <c r="N21" s="188" t="s">
        <v>98</v>
      </c>
      <c r="O21" s="189"/>
      <c r="P21" s="189"/>
      <c r="Q21" s="189"/>
      <c r="R21" s="189"/>
      <c r="S21" s="190"/>
      <c r="T21" s="166" t="s">
        <v>99</v>
      </c>
      <c r="U21" s="167"/>
      <c r="V21" s="167"/>
      <c r="W21" s="167"/>
      <c r="X21" s="167"/>
      <c r="Y21" s="167"/>
      <c r="Z21" s="167"/>
      <c r="AA21" s="168"/>
      <c r="AB21" s="166" t="s">
        <v>100</v>
      </c>
      <c r="AC21" s="167"/>
      <c r="AD21" s="167"/>
      <c r="AE21" s="167"/>
      <c r="AF21" s="167"/>
      <c r="AG21" s="167"/>
      <c r="AH21" s="167"/>
      <c r="AI21" s="168"/>
    </row>
    <row r="22" spans="1:35" ht="15" customHeight="1">
      <c r="A22" s="206"/>
      <c r="B22" s="206"/>
      <c r="C22" s="206"/>
      <c r="D22" s="206"/>
      <c r="E22" s="206"/>
      <c r="F22" s="206"/>
      <c r="G22" s="206"/>
      <c r="H22" s="206"/>
      <c r="I22" s="206"/>
      <c r="J22" s="206"/>
      <c r="K22" s="206"/>
      <c r="L22" s="206"/>
      <c r="M22" s="206"/>
      <c r="N22" s="191"/>
      <c r="O22" s="192"/>
      <c r="P22" s="192"/>
      <c r="Q22" s="192"/>
      <c r="R22" s="192"/>
      <c r="S22" s="193"/>
      <c r="T22" s="166" t="s">
        <v>57</v>
      </c>
      <c r="U22" s="167"/>
      <c r="V22" s="167"/>
      <c r="W22" s="167"/>
      <c r="X22" s="168"/>
      <c r="Y22" s="166" t="s">
        <v>101</v>
      </c>
      <c r="Z22" s="167"/>
      <c r="AA22" s="168"/>
      <c r="AB22" s="166" t="s">
        <v>57</v>
      </c>
      <c r="AC22" s="167"/>
      <c r="AD22" s="167"/>
      <c r="AE22" s="167"/>
      <c r="AF22" s="168"/>
      <c r="AG22" s="166" t="s">
        <v>101</v>
      </c>
      <c r="AH22" s="167"/>
      <c r="AI22" s="168"/>
    </row>
    <row r="23" spans="1:35" ht="15" customHeight="1">
      <c r="A23" s="269" t="s">
        <v>256</v>
      </c>
      <c r="B23" s="270"/>
      <c r="C23" s="270"/>
      <c r="D23" s="270"/>
      <c r="E23" s="270"/>
      <c r="F23" s="270"/>
      <c r="G23" s="270"/>
      <c r="H23" s="270"/>
      <c r="I23" s="270"/>
      <c r="J23" s="271"/>
      <c r="K23" s="206" t="s">
        <v>102</v>
      </c>
      <c r="L23" s="206"/>
      <c r="M23" s="206"/>
      <c r="N23" s="166" t="s">
        <v>103</v>
      </c>
      <c r="O23" s="167"/>
      <c r="P23" s="167"/>
      <c r="Q23" s="167"/>
      <c r="R23" s="167"/>
      <c r="S23" s="168"/>
      <c r="T23" s="281">
        <v>7.96</v>
      </c>
      <c r="U23" s="282"/>
      <c r="V23" s="282"/>
      <c r="W23" s="282"/>
      <c r="X23" s="283"/>
      <c r="Y23" s="284">
        <v>0.0037</v>
      </c>
      <c r="Z23" s="264"/>
      <c r="AA23" s="265"/>
      <c r="AB23" s="281">
        <v>7.34</v>
      </c>
      <c r="AC23" s="282"/>
      <c r="AD23" s="282"/>
      <c r="AE23" s="282"/>
      <c r="AF23" s="283"/>
      <c r="AG23" s="284">
        <v>0.0037</v>
      </c>
      <c r="AH23" s="264"/>
      <c r="AI23" s="265"/>
    </row>
    <row r="24" spans="1:35" ht="15" customHeight="1">
      <c r="A24" s="278"/>
      <c r="B24" s="279"/>
      <c r="C24" s="279"/>
      <c r="D24" s="279"/>
      <c r="E24" s="279"/>
      <c r="F24" s="279"/>
      <c r="G24" s="279"/>
      <c r="H24" s="279"/>
      <c r="I24" s="279"/>
      <c r="J24" s="280"/>
      <c r="K24" s="206"/>
      <c r="L24" s="206"/>
      <c r="M24" s="206"/>
      <c r="N24" s="166" t="s">
        <v>104</v>
      </c>
      <c r="O24" s="167"/>
      <c r="P24" s="167"/>
      <c r="Q24" s="167"/>
      <c r="R24" s="167"/>
      <c r="S24" s="168"/>
      <c r="T24" s="281">
        <v>18.87</v>
      </c>
      <c r="U24" s="282"/>
      <c r="V24" s="282"/>
      <c r="W24" s="282"/>
      <c r="X24" s="283"/>
      <c r="Y24" s="284">
        <v>0.0089</v>
      </c>
      <c r="Z24" s="264"/>
      <c r="AA24" s="265"/>
      <c r="AB24" s="281">
        <v>17.51</v>
      </c>
      <c r="AC24" s="282"/>
      <c r="AD24" s="282"/>
      <c r="AE24" s="282"/>
      <c r="AF24" s="283"/>
      <c r="AG24" s="284">
        <v>0.0089</v>
      </c>
      <c r="AH24" s="264"/>
      <c r="AI24" s="265"/>
    </row>
    <row r="25" spans="1:35" ht="15" customHeight="1">
      <c r="A25" s="278"/>
      <c r="B25" s="279"/>
      <c r="C25" s="279"/>
      <c r="D25" s="279"/>
      <c r="E25" s="279"/>
      <c r="F25" s="279"/>
      <c r="G25" s="279"/>
      <c r="H25" s="279"/>
      <c r="I25" s="279"/>
      <c r="J25" s="280"/>
      <c r="K25" s="206"/>
      <c r="L25" s="206"/>
      <c r="M25" s="206"/>
      <c r="N25" s="166" t="s">
        <v>105</v>
      </c>
      <c r="O25" s="167"/>
      <c r="P25" s="167"/>
      <c r="Q25" s="167"/>
      <c r="R25" s="167"/>
      <c r="S25" s="168"/>
      <c r="T25" s="281">
        <v>0.65</v>
      </c>
      <c r="U25" s="282"/>
      <c r="V25" s="282"/>
      <c r="W25" s="282"/>
      <c r="X25" s="283"/>
      <c r="Y25" s="284">
        <v>0.0003</v>
      </c>
      <c r="Z25" s="264"/>
      <c r="AA25" s="265"/>
      <c r="AB25" s="281">
        <v>0.59</v>
      </c>
      <c r="AC25" s="282"/>
      <c r="AD25" s="282"/>
      <c r="AE25" s="282"/>
      <c r="AF25" s="283"/>
      <c r="AG25" s="284">
        <v>0.0003</v>
      </c>
      <c r="AH25" s="264"/>
      <c r="AI25" s="265"/>
    </row>
    <row r="26" spans="1:35" ht="15" customHeight="1">
      <c r="A26" s="278"/>
      <c r="B26" s="279"/>
      <c r="C26" s="279"/>
      <c r="D26" s="279"/>
      <c r="E26" s="279"/>
      <c r="F26" s="279"/>
      <c r="G26" s="279"/>
      <c r="H26" s="279"/>
      <c r="I26" s="279"/>
      <c r="J26" s="280"/>
      <c r="K26" s="206"/>
      <c r="L26" s="206"/>
      <c r="M26" s="206"/>
      <c r="N26" s="166" t="s">
        <v>106</v>
      </c>
      <c r="O26" s="167"/>
      <c r="P26" s="167"/>
      <c r="Q26" s="167"/>
      <c r="R26" s="167"/>
      <c r="S26" s="168"/>
      <c r="T26" s="281">
        <v>0.86</v>
      </c>
      <c r="U26" s="282"/>
      <c r="V26" s="282"/>
      <c r="W26" s="282"/>
      <c r="X26" s="283"/>
      <c r="Y26" s="284">
        <v>0.0004</v>
      </c>
      <c r="Z26" s="264"/>
      <c r="AA26" s="265"/>
      <c r="AB26" s="281">
        <v>0.79</v>
      </c>
      <c r="AC26" s="282"/>
      <c r="AD26" s="282"/>
      <c r="AE26" s="282"/>
      <c r="AF26" s="283"/>
      <c r="AG26" s="284">
        <v>0.0004</v>
      </c>
      <c r="AH26" s="264"/>
      <c r="AI26" s="265"/>
    </row>
    <row r="27" spans="1:35" ht="15" customHeight="1">
      <c r="A27" s="272"/>
      <c r="B27" s="273"/>
      <c r="C27" s="273"/>
      <c r="D27" s="273"/>
      <c r="E27" s="273"/>
      <c r="F27" s="273"/>
      <c r="G27" s="273"/>
      <c r="H27" s="273"/>
      <c r="I27" s="273"/>
      <c r="J27" s="274"/>
      <c r="K27" s="206"/>
      <c r="L27" s="206"/>
      <c r="M27" s="206"/>
      <c r="N27" s="166" t="s">
        <v>107</v>
      </c>
      <c r="O27" s="167"/>
      <c r="P27" s="167"/>
      <c r="Q27" s="167"/>
      <c r="R27" s="167"/>
      <c r="S27" s="168"/>
      <c r="T27" s="288">
        <f>IF(SUM(T23:X26)=0,"",SUM(T23:X26))</f>
        <v>28.34</v>
      </c>
      <c r="U27" s="289"/>
      <c r="V27" s="289"/>
      <c r="W27" s="289"/>
      <c r="X27" s="290"/>
      <c r="Y27" s="285">
        <f>IF(SUM(Y23:AA26)=0,"",SUM(Y23:AA26))</f>
        <v>0.0133</v>
      </c>
      <c r="Z27" s="286"/>
      <c r="AA27" s="287"/>
      <c r="AB27" s="288">
        <f>IF(SUM(AB23:AF26)=0,"",SUM(AB23:AF26))</f>
        <v>26.23</v>
      </c>
      <c r="AC27" s="289"/>
      <c r="AD27" s="289"/>
      <c r="AE27" s="289"/>
      <c r="AF27" s="290"/>
      <c r="AG27" s="285">
        <f>IF(SUM(AG23:AI26)=0,"",SUM(AG23:AI26))</f>
        <v>0.0133</v>
      </c>
      <c r="AH27" s="286"/>
      <c r="AI27" s="287"/>
    </row>
    <row r="28" spans="1:35" s="18" customFormat="1" ht="15" customHeight="1">
      <c r="A28" s="135"/>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row>
    <row r="29" spans="1:35" ht="18.75">
      <c r="A29" s="162" t="s">
        <v>108</v>
      </c>
      <c r="B29" s="162"/>
      <c r="C29" s="162"/>
      <c r="D29" s="162"/>
      <c r="E29" s="162"/>
      <c r="F29" s="162"/>
      <c r="G29" s="162"/>
      <c r="H29" s="162"/>
      <c r="I29" s="162"/>
      <c r="J29" s="162"/>
      <c r="K29" s="162"/>
      <c r="L29" s="162"/>
      <c r="M29" s="162"/>
      <c r="N29" s="162"/>
      <c r="O29" s="162"/>
      <c r="P29" s="162"/>
      <c r="Q29" s="162"/>
      <c r="R29" s="162"/>
      <c r="S29" s="162"/>
      <c r="AI29" s="47" t="s">
        <v>109</v>
      </c>
    </row>
    <row r="30" spans="1:35" s="18" customFormat="1" ht="15" customHeight="1">
      <c r="A30" s="96"/>
      <c r="B30" s="74"/>
      <c r="C30" s="74"/>
      <c r="D30" s="74"/>
      <c r="E30" s="74"/>
      <c r="F30" s="74"/>
      <c r="G30" s="74"/>
      <c r="H30" s="74"/>
      <c r="I30" s="74"/>
      <c r="J30" s="74"/>
      <c r="K30" s="74"/>
      <c r="L30" s="74"/>
      <c r="M30" s="74"/>
      <c r="N30" s="74"/>
      <c r="O30" s="74"/>
      <c r="P30" s="74"/>
      <c r="Q30" s="74"/>
      <c r="R30" s="74"/>
      <c r="S30" s="74"/>
      <c r="AI30" s="101"/>
    </row>
    <row r="31" spans="1:35" ht="15" customHeight="1">
      <c r="A31" s="206" t="s">
        <v>71</v>
      </c>
      <c r="B31" s="206"/>
      <c r="C31" s="206"/>
      <c r="D31" s="206"/>
      <c r="E31" s="206"/>
      <c r="F31" s="206"/>
      <c r="G31" s="206"/>
      <c r="H31" s="206"/>
      <c r="I31" s="206"/>
      <c r="J31" s="206"/>
      <c r="K31" s="206" t="s">
        <v>53</v>
      </c>
      <c r="L31" s="206"/>
      <c r="M31" s="206"/>
      <c r="N31" s="206" t="s">
        <v>110</v>
      </c>
      <c r="O31" s="206"/>
      <c r="P31" s="206"/>
      <c r="Q31" s="206"/>
      <c r="R31" s="206"/>
      <c r="S31" s="206"/>
      <c r="T31" s="206"/>
      <c r="U31" s="206"/>
      <c r="V31" s="206"/>
      <c r="W31" s="206"/>
      <c r="X31" s="206"/>
      <c r="Y31" s="206" t="s">
        <v>111</v>
      </c>
      <c r="Z31" s="206"/>
      <c r="AA31" s="206"/>
      <c r="AB31" s="206"/>
      <c r="AC31" s="206"/>
      <c r="AD31" s="206"/>
      <c r="AE31" s="206"/>
      <c r="AF31" s="206"/>
      <c r="AG31" s="206"/>
      <c r="AH31" s="206"/>
      <c r="AI31" s="206"/>
    </row>
    <row r="32" spans="1:35" ht="15" customHeight="1">
      <c r="A32" s="206"/>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row>
    <row r="33" spans="1:35" ht="15" customHeight="1">
      <c r="A33" s="269" t="s">
        <v>256</v>
      </c>
      <c r="B33" s="270"/>
      <c r="C33" s="270"/>
      <c r="D33" s="270"/>
      <c r="E33" s="270"/>
      <c r="F33" s="270"/>
      <c r="G33" s="270"/>
      <c r="H33" s="270"/>
      <c r="I33" s="270"/>
      <c r="J33" s="271"/>
      <c r="K33" s="275" t="s">
        <v>112</v>
      </c>
      <c r="L33" s="276"/>
      <c r="M33" s="277"/>
      <c r="N33" s="268">
        <v>0.013826</v>
      </c>
      <c r="O33" s="268"/>
      <c r="P33" s="268"/>
      <c r="Q33" s="268"/>
      <c r="R33" s="268"/>
      <c r="S33" s="268"/>
      <c r="T33" s="268"/>
      <c r="U33" s="268"/>
      <c r="V33" s="268"/>
      <c r="W33" s="268"/>
      <c r="X33" s="268"/>
      <c r="Y33" s="268">
        <v>0.00013</v>
      </c>
      <c r="Z33" s="268"/>
      <c r="AA33" s="268"/>
      <c r="AB33" s="268"/>
      <c r="AC33" s="268"/>
      <c r="AD33" s="268"/>
      <c r="AE33" s="268"/>
      <c r="AF33" s="268"/>
      <c r="AG33" s="268"/>
      <c r="AH33" s="268"/>
      <c r="AI33" s="268"/>
    </row>
    <row r="34" spans="1:35" ht="15" customHeight="1">
      <c r="A34" s="272"/>
      <c r="B34" s="273"/>
      <c r="C34" s="273"/>
      <c r="D34" s="273"/>
      <c r="E34" s="273"/>
      <c r="F34" s="273"/>
      <c r="G34" s="273"/>
      <c r="H34" s="273"/>
      <c r="I34" s="273"/>
      <c r="J34" s="274"/>
      <c r="K34" s="275" t="s">
        <v>113</v>
      </c>
      <c r="L34" s="276"/>
      <c r="M34" s="277"/>
      <c r="N34" s="268">
        <v>0.01404</v>
      </c>
      <c r="O34" s="268"/>
      <c r="P34" s="268"/>
      <c r="Q34" s="268"/>
      <c r="R34" s="268"/>
      <c r="S34" s="268"/>
      <c r="T34" s="268"/>
      <c r="U34" s="268"/>
      <c r="V34" s="268"/>
      <c r="W34" s="268"/>
      <c r="X34" s="268"/>
      <c r="Y34" s="268">
        <v>0.000353</v>
      </c>
      <c r="Z34" s="268"/>
      <c r="AA34" s="268"/>
      <c r="AB34" s="268"/>
      <c r="AC34" s="268"/>
      <c r="AD34" s="268"/>
      <c r="AE34" s="268"/>
      <c r="AF34" s="268"/>
      <c r="AG34" s="268"/>
      <c r="AH34" s="268"/>
      <c r="AI34" s="268"/>
    </row>
    <row r="35" spans="1:35" s="18" customFormat="1" ht="15" customHeight="1">
      <c r="A35" s="96"/>
      <c r="B35" s="74"/>
      <c r="C35" s="74"/>
      <c r="D35" s="74"/>
      <c r="E35" s="74"/>
      <c r="F35" s="74"/>
      <c r="G35" s="74"/>
      <c r="H35" s="74"/>
      <c r="I35" s="74"/>
      <c r="J35" s="74"/>
      <c r="K35" s="74"/>
      <c r="L35" s="74"/>
      <c r="M35" s="74"/>
      <c r="N35" s="74"/>
      <c r="O35" s="74"/>
      <c r="P35" s="74"/>
      <c r="Q35" s="74"/>
      <c r="R35" s="74"/>
      <c r="S35" s="74"/>
      <c r="AI35" s="101"/>
    </row>
    <row r="36" ht="13.5">
      <c r="A36" s="50" t="s">
        <v>114</v>
      </c>
    </row>
    <row r="37" ht="13.5">
      <c r="A37" s="50" t="s">
        <v>115</v>
      </c>
    </row>
    <row r="38" ht="13.5">
      <c r="A38" s="50" t="s">
        <v>116</v>
      </c>
    </row>
    <row r="39" ht="13.5">
      <c r="A39" s="50" t="s">
        <v>117</v>
      </c>
    </row>
    <row r="40" s="35" customFormat="1" ht="15" customHeight="1">
      <c r="A40" s="50"/>
    </row>
    <row r="41" s="35" customFormat="1" ht="15" customHeight="1">
      <c r="AI41" s="30"/>
    </row>
    <row r="42" spans="1:35" s="35" customFormat="1" ht="15" customHeight="1">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row>
    <row r="43" spans="1:35" s="35" customFormat="1" ht="1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row>
    <row r="44" spans="1:35" s="35" customFormat="1" ht="15" customHeight="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row>
    <row r="45" spans="1:35" s="35" customFormat="1" ht="15"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row>
    <row r="46" s="35" customFormat="1" ht="15" customHeight="1"/>
    <row r="47" s="35" customFormat="1" ht="15" customHeight="1"/>
    <row r="48" s="35" customFormat="1" ht="15" customHeight="1"/>
    <row r="49" s="35" customFormat="1" ht="15" customHeight="1"/>
    <row r="50" s="35" customFormat="1" ht="15" customHeight="1"/>
    <row r="51" s="35" customFormat="1" ht="15" customHeight="1"/>
    <row r="52" s="35" customFormat="1" ht="15" customHeight="1"/>
    <row r="53" s="35" customFormat="1" ht="15" customHeight="1"/>
    <row r="54" s="35" customFormat="1" ht="15" customHeight="1"/>
    <row r="55" s="35" customFormat="1" ht="15" customHeight="1"/>
    <row r="56" s="35" customFormat="1" ht="15" customHeight="1"/>
    <row r="57" s="35" customFormat="1" ht="15" customHeight="1"/>
    <row r="58" s="35" customFormat="1" ht="15" customHeight="1"/>
    <row r="59" s="35" customFormat="1" ht="15" customHeight="1"/>
    <row r="60" s="35" customFormat="1" ht="15" customHeight="1"/>
    <row r="61" s="35" customFormat="1" ht="15" customHeight="1"/>
    <row r="62" s="35" customFormat="1" ht="15" customHeight="1"/>
    <row r="63" s="35" customFormat="1" ht="15" customHeight="1"/>
    <row r="64" ht="15" customHeight="1"/>
    <row r="65" ht="15" customHeight="1"/>
    <row r="66" ht="15" customHeight="1"/>
    <row r="67" ht="15" customHeight="1"/>
  </sheetData>
  <mergeCells count="78">
    <mergeCell ref="H7:J7"/>
    <mergeCell ref="K7:M7"/>
    <mergeCell ref="N7:Q7"/>
    <mergeCell ref="R7:AC7"/>
    <mergeCell ref="AA14:AI14"/>
    <mergeCell ref="A6:C6"/>
    <mergeCell ref="D6:G6"/>
    <mergeCell ref="H6:J6"/>
    <mergeCell ref="K6:M6"/>
    <mergeCell ref="N6:Q6"/>
    <mergeCell ref="R6:AC6"/>
    <mergeCell ref="AD6:AI6"/>
    <mergeCell ref="A7:C7"/>
    <mergeCell ref="D7:G7"/>
    <mergeCell ref="U11:AH11"/>
    <mergeCell ref="AD4:AI5"/>
    <mergeCell ref="K5:M5"/>
    <mergeCell ref="N5:Q5"/>
    <mergeCell ref="R4:AC5"/>
    <mergeCell ref="AD7:AI7"/>
    <mergeCell ref="A19:S19"/>
    <mergeCell ref="A17:AI17"/>
    <mergeCell ref="A1:AI1"/>
    <mergeCell ref="A3:K3"/>
    <mergeCell ref="AA3:AI3"/>
    <mergeCell ref="A4:C5"/>
    <mergeCell ref="H4:J5"/>
    <mergeCell ref="K4:Q4"/>
    <mergeCell ref="D4:G5"/>
    <mergeCell ref="A14:N14"/>
    <mergeCell ref="AB21:AI21"/>
    <mergeCell ref="AG23:AI23"/>
    <mergeCell ref="AG24:AI24"/>
    <mergeCell ref="T21:AA21"/>
    <mergeCell ref="T24:X24"/>
    <mergeCell ref="Y24:AA24"/>
    <mergeCell ref="T22:X22"/>
    <mergeCell ref="Y22:AA22"/>
    <mergeCell ref="T23:X23"/>
    <mergeCell ref="Y23:AA23"/>
    <mergeCell ref="T26:X26"/>
    <mergeCell ref="Y26:AA26"/>
    <mergeCell ref="T25:X25"/>
    <mergeCell ref="AG27:AI27"/>
    <mergeCell ref="Y27:AA27"/>
    <mergeCell ref="AB27:AF27"/>
    <mergeCell ref="Y25:AA25"/>
    <mergeCell ref="T27:X27"/>
    <mergeCell ref="A29:S29"/>
    <mergeCell ref="AG22:AI22"/>
    <mergeCell ref="AB22:AF22"/>
    <mergeCell ref="AB23:AF23"/>
    <mergeCell ref="AB24:AF24"/>
    <mergeCell ref="AB25:AF25"/>
    <mergeCell ref="AB26:AF26"/>
    <mergeCell ref="N24:S24"/>
    <mergeCell ref="AG25:AI25"/>
    <mergeCell ref="AG26:AI26"/>
    <mergeCell ref="A21:J22"/>
    <mergeCell ref="A23:J27"/>
    <mergeCell ref="N25:S25"/>
    <mergeCell ref="N26:S26"/>
    <mergeCell ref="N27:S27"/>
    <mergeCell ref="K21:M22"/>
    <mergeCell ref="K23:M27"/>
    <mergeCell ref="N21:S22"/>
    <mergeCell ref="N23:S23"/>
    <mergeCell ref="K31:M32"/>
    <mergeCell ref="A33:J34"/>
    <mergeCell ref="Y34:AI34"/>
    <mergeCell ref="K33:M33"/>
    <mergeCell ref="K34:M34"/>
    <mergeCell ref="Y33:AI33"/>
    <mergeCell ref="A31:J32"/>
    <mergeCell ref="Y31:AI32"/>
    <mergeCell ref="N31:X32"/>
    <mergeCell ref="N33:X33"/>
    <mergeCell ref="N34:X34"/>
  </mergeCells>
  <printOptions/>
  <pageMargins left="0.44" right="0.39" top="0.74" bottom="0.73"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8"/>
  <dimension ref="A1:AZ82"/>
  <sheetViews>
    <sheetView workbookViewId="0" topLeftCell="A38">
      <selection activeCell="A65" sqref="A65:IV65"/>
    </sheetView>
  </sheetViews>
  <sheetFormatPr defaultColWidth="8.88671875" defaultRowHeight="15" customHeight="1"/>
  <cols>
    <col min="1" max="35" width="2.3359375" style="1" customWidth="1"/>
    <col min="36" max="36" width="2.4453125" style="1" customWidth="1"/>
    <col min="37" max="53" width="2.3359375" style="1" customWidth="1"/>
    <col min="54" max="16384" width="8.88671875" style="1" customWidth="1"/>
  </cols>
  <sheetData>
    <row r="1" spans="1:35" ht="22.5">
      <c r="A1" s="262" t="s">
        <v>47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row>
    <row r="2" s="35" customFormat="1" ht="15" customHeight="1">
      <c r="A2" s="46"/>
    </row>
    <row r="3" spans="1:48" s="35" customFormat="1" ht="18.75">
      <c r="A3" s="162" t="s">
        <v>48</v>
      </c>
      <c r="B3" s="162"/>
      <c r="C3" s="162"/>
      <c r="D3" s="162"/>
      <c r="E3" s="162"/>
      <c r="F3" s="162"/>
      <c r="G3" s="162"/>
      <c r="H3" s="162"/>
      <c r="I3" s="162"/>
      <c r="J3" s="162"/>
      <c r="K3" s="162"/>
      <c r="L3" s="162"/>
      <c r="M3" s="162"/>
      <c r="N3" s="162"/>
      <c r="O3" s="162"/>
      <c r="P3" s="162"/>
      <c r="Q3" s="162"/>
      <c r="R3" s="162"/>
      <c r="S3" s="162"/>
      <c r="T3" s="162"/>
      <c r="U3" s="162"/>
      <c r="AI3" s="14" t="s">
        <v>49</v>
      </c>
      <c r="AM3" s="87"/>
      <c r="AN3" s="87"/>
      <c r="AO3" s="87"/>
      <c r="AP3" s="87"/>
      <c r="AQ3" s="87"/>
      <c r="AR3" s="87"/>
      <c r="AS3" s="89"/>
      <c r="AT3" s="87"/>
      <c r="AU3" s="87"/>
      <c r="AV3" s="87"/>
    </row>
    <row r="4" spans="1:48" s="35" customFormat="1" ht="15" customHeight="1">
      <c r="A4" s="309" t="s">
        <v>257</v>
      </c>
      <c r="B4" s="309"/>
      <c r="C4" s="309"/>
      <c r="D4" s="309"/>
      <c r="E4" s="309"/>
      <c r="F4" s="309"/>
      <c r="G4" s="309"/>
      <c r="H4" s="309"/>
      <c r="I4" s="309"/>
      <c r="J4" s="309"/>
      <c r="K4" s="309"/>
      <c r="L4" s="309"/>
      <c r="M4" s="309"/>
      <c r="N4" s="309"/>
      <c r="O4" s="309"/>
      <c r="P4" s="309"/>
      <c r="Q4" s="309"/>
      <c r="R4" s="309"/>
      <c r="S4" s="309"/>
      <c r="T4" s="309"/>
      <c r="U4" s="309"/>
      <c r="AI4" s="14"/>
      <c r="AM4" s="87"/>
      <c r="AN4" s="87"/>
      <c r="AO4" s="87"/>
      <c r="AP4" s="87"/>
      <c r="AQ4" s="87"/>
      <c r="AR4" s="87"/>
      <c r="AS4" s="89"/>
      <c r="AT4" s="87"/>
      <c r="AU4" s="87"/>
      <c r="AV4" s="87"/>
    </row>
    <row r="5" spans="1:48" ht="15" customHeight="1">
      <c r="A5" s="166" t="s">
        <v>206</v>
      </c>
      <c r="B5" s="167"/>
      <c r="C5" s="167"/>
      <c r="D5" s="167"/>
      <c r="E5" s="167"/>
      <c r="F5" s="167"/>
      <c r="G5" s="167"/>
      <c r="H5" s="167"/>
      <c r="I5" s="167"/>
      <c r="J5" s="167"/>
      <c r="K5" s="167"/>
      <c r="L5" s="168"/>
      <c r="M5" s="166" t="s">
        <v>207</v>
      </c>
      <c r="N5" s="167"/>
      <c r="O5" s="167"/>
      <c r="P5" s="167"/>
      <c r="Q5" s="167"/>
      <c r="R5" s="167"/>
      <c r="S5" s="167"/>
      <c r="T5" s="167"/>
      <c r="U5" s="167"/>
      <c r="V5" s="167"/>
      <c r="W5" s="167"/>
      <c r="X5" s="168"/>
      <c r="Y5" s="188" t="s">
        <v>208</v>
      </c>
      <c r="Z5" s="189"/>
      <c r="AA5" s="189"/>
      <c r="AB5" s="189"/>
      <c r="AC5" s="189"/>
      <c r="AD5" s="189"/>
      <c r="AE5" s="189"/>
      <c r="AF5" s="189"/>
      <c r="AG5" s="189"/>
      <c r="AH5" s="189"/>
      <c r="AI5" s="190"/>
      <c r="AM5" s="20"/>
      <c r="AN5" s="20"/>
      <c r="AO5" s="39"/>
      <c r="AP5" s="39"/>
      <c r="AQ5" s="20"/>
      <c r="AR5" s="20"/>
      <c r="AS5" s="89"/>
      <c r="AT5" s="20"/>
      <c r="AU5" s="20"/>
      <c r="AV5" s="20"/>
    </row>
    <row r="6" spans="1:48" ht="15" customHeight="1">
      <c r="A6" s="166" t="s">
        <v>209</v>
      </c>
      <c r="B6" s="167"/>
      <c r="C6" s="167"/>
      <c r="D6" s="167"/>
      <c r="E6" s="167"/>
      <c r="F6" s="168"/>
      <c r="G6" s="166" t="s">
        <v>210</v>
      </c>
      <c r="H6" s="167"/>
      <c r="I6" s="167"/>
      <c r="J6" s="167"/>
      <c r="K6" s="167"/>
      <c r="L6" s="168"/>
      <c r="M6" s="166" t="s">
        <v>209</v>
      </c>
      <c r="N6" s="167"/>
      <c r="O6" s="167"/>
      <c r="P6" s="167"/>
      <c r="Q6" s="167"/>
      <c r="R6" s="168"/>
      <c r="S6" s="166" t="s">
        <v>210</v>
      </c>
      <c r="T6" s="167"/>
      <c r="U6" s="167"/>
      <c r="V6" s="167"/>
      <c r="W6" s="167"/>
      <c r="X6" s="168"/>
      <c r="Y6" s="191"/>
      <c r="Z6" s="192"/>
      <c r="AA6" s="192"/>
      <c r="AB6" s="192"/>
      <c r="AC6" s="192"/>
      <c r="AD6" s="192"/>
      <c r="AE6" s="192"/>
      <c r="AF6" s="192"/>
      <c r="AG6" s="192"/>
      <c r="AH6" s="192"/>
      <c r="AI6" s="193"/>
      <c r="AM6" s="20"/>
      <c r="AN6" s="20"/>
      <c r="AO6" s="39"/>
      <c r="AP6" s="39"/>
      <c r="AQ6" s="20"/>
      <c r="AR6" s="20"/>
      <c r="AS6" s="20"/>
      <c r="AT6" s="20"/>
      <c r="AU6" s="20"/>
      <c r="AV6" s="20"/>
    </row>
    <row r="7" spans="1:45" ht="15" customHeight="1">
      <c r="A7" s="184">
        <v>3829</v>
      </c>
      <c r="B7" s="185"/>
      <c r="C7" s="185"/>
      <c r="D7" s="185"/>
      <c r="E7" s="185"/>
      <c r="F7" s="186"/>
      <c r="G7" s="184">
        <v>78</v>
      </c>
      <c r="H7" s="185"/>
      <c r="I7" s="185"/>
      <c r="J7" s="185"/>
      <c r="K7" s="185"/>
      <c r="L7" s="186"/>
      <c r="M7" s="184">
        <v>41175</v>
      </c>
      <c r="N7" s="185"/>
      <c r="O7" s="185"/>
      <c r="P7" s="185"/>
      <c r="Q7" s="185"/>
      <c r="R7" s="186"/>
      <c r="S7" s="184">
        <v>568</v>
      </c>
      <c r="T7" s="185"/>
      <c r="U7" s="185"/>
      <c r="V7" s="185"/>
      <c r="W7" s="185"/>
      <c r="X7" s="186"/>
      <c r="Y7" s="284">
        <v>0.5704</v>
      </c>
      <c r="Z7" s="264"/>
      <c r="AA7" s="264"/>
      <c r="AB7" s="264"/>
      <c r="AC7" s="264"/>
      <c r="AD7" s="264"/>
      <c r="AE7" s="264"/>
      <c r="AF7" s="264"/>
      <c r="AG7" s="264"/>
      <c r="AH7" s="264"/>
      <c r="AI7" s="265"/>
      <c r="AM7" s="20"/>
      <c r="AN7" s="20"/>
      <c r="AO7" s="71"/>
      <c r="AP7" s="71"/>
      <c r="AQ7" s="20"/>
      <c r="AR7" s="20"/>
      <c r="AS7" s="20"/>
    </row>
    <row r="8" spans="1:45" s="35" customFormat="1" ht="15" customHeight="1">
      <c r="A8" s="46" t="s">
        <v>50</v>
      </c>
      <c r="AM8" s="87"/>
      <c r="AN8" s="87"/>
      <c r="AO8" s="71"/>
      <c r="AP8" s="71"/>
      <c r="AQ8" s="87"/>
      <c r="AR8" s="87"/>
      <c r="AS8" s="87"/>
    </row>
    <row r="9" spans="1:45" s="35" customFormat="1" ht="15" customHeight="1">
      <c r="A9" s="137"/>
      <c r="AM9" s="87"/>
      <c r="AN9" s="87"/>
      <c r="AO9" s="87"/>
      <c r="AP9" s="87"/>
      <c r="AQ9" s="87"/>
      <c r="AR9" s="87"/>
      <c r="AS9" s="87"/>
    </row>
    <row r="10" ht="15" customHeight="1">
      <c r="A10" s="35"/>
    </row>
    <row r="11" spans="1:23" ht="18.75">
      <c r="A11" s="162" t="s">
        <v>51</v>
      </c>
      <c r="B11" s="162"/>
      <c r="C11" s="162"/>
      <c r="D11" s="162"/>
      <c r="E11" s="162"/>
      <c r="F11" s="162"/>
      <c r="G11" s="162"/>
      <c r="H11" s="162"/>
      <c r="I11" s="162"/>
      <c r="J11" s="162"/>
      <c r="K11" s="162"/>
      <c r="L11" s="162"/>
      <c r="M11" s="162"/>
      <c r="N11" s="162"/>
      <c r="O11" s="162"/>
      <c r="P11" s="162"/>
      <c r="Q11" s="162"/>
      <c r="R11" s="162"/>
      <c r="S11" s="162"/>
      <c r="T11" s="162"/>
      <c r="U11" s="162"/>
      <c r="V11" s="162"/>
      <c r="W11" s="162"/>
    </row>
    <row r="12" ht="15" customHeight="1">
      <c r="A12" s="35"/>
    </row>
    <row r="13" spans="1:35" ht="15" customHeight="1">
      <c r="A13" s="1" t="s">
        <v>8</v>
      </c>
      <c r="AI13" s="47" t="s">
        <v>52</v>
      </c>
    </row>
    <row r="14" spans="1:23" ht="15" customHeight="1">
      <c r="A14" s="310" t="s">
        <v>256</v>
      </c>
      <c r="B14" s="310"/>
      <c r="C14" s="310"/>
      <c r="D14" s="310"/>
      <c r="E14" s="310"/>
      <c r="F14" s="310"/>
      <c r="G14" s="310"/>
      <c r="H14" s="310"/>
      <c r="I14" s="310"/>
      <c r="J14" s="310"/>
      <c r="K14" s="310"/>
      <c r="L14" s="310"/>
      <c r="M14" s="310"/>
      <c r="N14" s="310"/>
      <c r="O14" s="310"/>
      <c r="P14" s="310"/>
      <c r="Q14" s="310"/>
      <c r="R14" s="310"/>
      <c r="S14" s="310"/>
      <c r="T14" s="310"/>
      <c r="U14" s="310"/>
      <c r="V14" s="310"/>
      <c r="W14" s="310"/>
    </row>
    <row r="15" spans="1:35" ht="15" customHeight="1">
      <c r="A15" s="188" t="s">
        <v>53</v>
      </c>
      <c r="B15" s="190"/>
      <c r="C15" s="188" t="s">
        <v>54</v>
      </c>
      <c r="D15" s="189"/>
      <c r="E15" s="189"/>
      <c r="F15" s="189"/>
      <c r="G15" s="189"/>
      <c r="H15" s="190"/>
      <c r="I15" s="156" t="s">
        <v>260</v>
      </c>
      <c r="J15" s="156"/>
      <c r="K15" s="156"/>
      <c r="L15" s="156"/>
      <c r="M15" s="156"/>
      <c r="N15" s="156"/>
      <c r="O15" s="156"/>
      <c r="P15" s="156"/>
      <c r="Q15" s="156"/>
      <c r="R15" s="156" t="s">
        <v>261</v>
      </c>
      <c r="S15" s="156"/>
      <c r="T15" s="156"/>
      <c r="U15" s="156"/>
      <c r="V15" s="156"/>
      <c r="W15" s="156"/>
      <c r="X15" s="156"/>
      <c r="Y15" s="156"/>
      <c r="Z15" s="156"/>
      <c r="AA15" s="156" t="s">
        <v>262</v>
      </c>
      <c r="AB15" s="156"/>
      <c r="AC15" s="156"/>
      <c r="AD15" s="156"/>
      <c r="AE15" s="156"/>
      <c r="AF15" s="156"/>
      <c r="AG15" s="156"/>
      <c r="AH15" s="156"/>
      <c r="AI15" s="156"/>
    </row>
    <row r="16" spans="1:35" ht="15" customHeight="1">
      <c r="A16" s="311"/>
      <c r="B16" s="313"/>
      <c r="C16" s="311"/>
      <c r="D16" s="312"/>
      <c r="E16" s="312"/>
      <c r="F16" s="312"/>
      <c r="G16" s="312"/>
      <c r="H16" s="313"/>
      <c r="I16" s="190" t="s">
        <v>55</v>
      </c>
      <c r="J16" s="314"/>
      <c r="K16" s="314"/>
      <c r="L16" s="314"/>
      <c r="M16" s="316" t="s">
        <v>56</v>
      </c>
      <c r="N16" s="316"/>
      <c r="O16" s="316"/>
      <c r="P16" s="316"/>
      <c r="Q16" s="316"/>
      <c r="R16" s="314" t="s">
        <v>55</v>
      </c>
      <c r="S16" s="314"/>
      <c r="T16" s="314"/>
      <c r="U16" s="314"/>
      <c r="V16" s="316" t="s">
        <v>56</v>
      </c>
      <c r="W16" s="316"/>
      <c r="X16" s="316"/>
      <c r="Y16" s="316"/>
      <c r="Z16" s="316"/>
      <c r="AA16" s="314" t="s">
        <v>55</v>
      </c>
      <c r="AB16" s="314"/>
      <c r="AC16" s="314"/>
      <c r="AD16" s="314"/>
      <c r="AE16" s="316" t="s">
        <v>56</v>
      </c>
      <c r="AF16" s="316"/>
      <c r="AG16" s="316"/>
      <c r="AH16" s="316"/>
      <c r="AI16" s="316"/>
    </row>
    <row r="17" spans="1:35" ht="15" customHeight="1">
      <c r="A17" s="311"/>
      <c r="B17" s="313"/>
      <c r="C17" s="311"/>
      <c r="D17" s="312"/>
      <c r="E17" s="312"/>
      <c r="F17" s="312"/>
      <c r="G17" s="312"/>
      <c r="H17" s="313"/>
      <c r="I17" s="313"/>
      <c r="J17" s="315"/>
      <c r="K17" s="315"/>
      <c r="L17" s="315"/>
      <c r="M17" s="314" t="s">
        <v>57</v>
      </c>
      <c r="N17" s="314"/>
      <c r="O17" s="206" t="s">
        <v>58</v>
      </c>
      <c r="P17" s="206"/>
      <c r="Q17" s="206"/>
      <c r="R17" s="315"/>
      <c r="S17" s="315"/>
      <c r="T17" s="315"/>
      <c r="U17" s="315"/>
      <c r="V17" s="314" t="s">
        <v>57</v>
      </c>
      <c r="W17" s="314"/>
      <c r="X17" s="206" t="s">
        <v>58</v>
      </c>
      <c r="Y17" s="206"/>
      <c r="Z17" s="206"/>
      <c r="AA17" s="315"/>
      <c r="AB17" s="315"/>
      <c r="AC17" s="315"/>
      <c r="AD17" s="315"/>
      <c r="AE17" s="314" t="s">
        <v>57</v>
      </c>
      <c r="AF17" s="314"/>
      <c r="AG17" s="206" t="s">
        <v>58</v>
      </c>
      <c r="AH17" s="206"/>
      <c r="AI17" s="206"/>
    </row>
    <row r="18" spans="1:35" ht="15" customHeight="1">
      <c r="A18" s="191"/>
      <c r="B18" s="193"/>
      <c r="C18" s="191"/>
      <c r="D18" s="192"/>
      <c r="E18" s="192"/>
      <c r="F18" s="192"/>
      <c r="G18" s="192"/>
      <c r="H18" s="193"/>
      <c r="I18" s="193" t="s">
        <v>59</v>
      </c>
      <c r="J18" s="308"/>
      <c r="K18" s="308"/>
      <c r="L18" s="308"/>
      <c r="M18" s="308" t="s">
        <v>59</v>
      </c>
      <c r="N18" s="308"/>
      <c r="O18" s="206"/>
      <c r="P18" s="206"/>
      <c r="Q18" s="206"/>
      <c r="R18" s="308" t="s">
        <v>59</v>
      </c>
      <c r="S18" s="308"/>
      <c r="T18" s="308"/>
      <c r="U18" s="308"/>
      <c r="V18" s="308" t="s">
        <v>59</v>
      </c>
      <c r="W18" s="308"/>
      <c r="X18" s="206"/>
      <c r="Y18" s="206"/>
      <c r="Z18" s="206"/>
      <c r="AA18" s="308" t="s">
        <v>59</v>
      </c>
      <c r="AB18" s="308"/>
      <c r="AC18" s="308"/>
      <c r="AD18" s="308"/>
      <c r="AE18" s="308" t="s">
        <v>59</v>
      </c>
      <c r="AF18" s="308"/>
      <c r="AG18" s="206"/>
      <c r="AH18" s="206"/>
      <c r="AI18" s="206"/>
    </row>
    <row r="19" spans="1:35" s="35" customFormat="1" ht="15" customHeight="1">
      <c r="A19" s="296" t="s">
        <v>258</v>
      </c>
      <c r="B19" s="296"/>
      <c r="C19" s="296" t="s">
        <v>259</v>
      </c>
      <c r="D19" s="296"/>
      <c r="E19" s="296"/>
      <c r="F19" s="296"/>
      <c r="G19" s="296"/>
      <c r="H19" s="296"/>
      <c r="I19" s="317">
        <v>97.748205</v>
      </c>
      <c r="J19" s="317"/>
      <c r="K19" s="317"/>
      <c r="L19" s="317"/>
      <c r="M19" s="321">
        <v>0.09767</v>
      </c>
      <c r="N19" s="322"/>
      <c r="O19" s="319">
        <f>IF(I19=0,"",ROUND(M19/I19*100,2))</f>
        <v>0.1</v>
      </c>
      <c r="P19" s="319"/>
      <c r="Q19" s="319"/>
      <c r="R19" s="317">
        <v>49.3541</v>
      </c>
      <c r="S19" s="317"/>
      <c r="T19" s="317"/>
      <c r="U19" s="317"/>
      <c r="V19" s="320">
        <v>0.04931</v>
      </c>
      <c r="W19" s="320"/>
      <c r="X19" s="319">
        <f>IF(R19=0,"",ROUND(V19/R19*100,2))</f>
        <v>0.1</v>
      </c>
      <c r="Y19" s="319"/>
      <c r="Z19" s="319"/>
      <c r="AA19" s="317">
        <v>266.00814</v>
      </c>
      <c r="AB19" s="317"/>
      <c r="AC19" s="317"/>
      <c r="AD19" s="317"/>
      <c r="AE19" s="320">
        <v>0.26583</v>
      </c>
      <c r="AF19" s="320"/>
      <c r="AG19" s="319">
        <f>IF(AA19=0,"",ROUND(AE19/AA19*100,2))</f>
        <v>0.1</v>
      </c>
      <c r="AH19" s="319"/>
      <c r="AI19" s="319"/>
    </row>
    <row r="20" spans="1:35" ht="15" customHeight="1">
      <c r="A20" s="296"/>
      <c r="B20" s="296"/>
      <c r="C20" s="296"/>
      <c r="D20" s="296"/>
      <c r="E20" s="296"/>
      <c r="F20" s="296"/>
      <c r="G20" s="296"/>
      <c r="H20" s="296"/>
      <c r="I20" s="323">
        <v>0.56</v>
      </c>
      <c r="J20" s="323"/>
      <c r="K20" s="323"/>
      <c r="L20" s="323"/>
      <c r="M20" s="324">
        <v>0.559072696050372</v>
      </c>
      <c r="N20" s="325"/>
      <c r="O20" s="318"/>
      <c r="P20" s="318"/>
      <c r="Q20" s="318"/>
      <c r="R20" s="318">
        <v>0.310725439241759</v>
      </c>
      <c r="S20" s="318"/>
      <c r="T20" s="318"/>
      <c r="U20" s="318"/>
      <c r="V20" s="306">
        <v>0.310692457942159</v>
      </c>
      <c r="W20" s="306"/>
      <c r="X20" s="318"/>
      <c r="Y20" s="318"/>
      <c r="Z20" s="318"/>
      <c r="AA20" s="318">
        <v>0.848808776414177</v>
      </c>
      <c r="AB20" s="318"/>
      <c r="AC20" s="318"/>
      <c r="AD20" s="318"/>
      <c r="AE20" s="306">
        <v>0.848808991634204</v>
      </c>
      <c r="AF20" s="306"/>
      <c r="AG20" s="318"/>
      <c r="AH20" s="318"/>
      <c r="AI20" s="318"/>
    </row>
    <row r="21" spans="1:35" ht="15" customHeight="1">
      <c r="A21" s="112"/>
      <c r="B21" s="107"/>
      <c r="C21" s="107"/>
      <c r="D21" s="107"/>
      <c r="E21" s="107"/>
      <c r="F21" s="107"/>
      <c r="G21" s="107"/>
      <c r="H21" s="107"/>
      <c r="I21" s="108"/>
      <c r="J21" s="108"/>
      <c r="K21" s="108"/>
      <c r="L21" s="108"/>
      <c r="M21" s="109"/>
      <c r="N21" s="109"/>
      <c r="O21" s="110"/>
      <c r="P21" s="110"/>
      <c r="Q21" s="110"/>
      <c r="R21" s="110"/>
      <c r="S21" s="110"/>
      <c r="T21" s="110"/>
      <c r="U21" s="110"/>
      <c r="V21" s="111"/>
      <c r="W21" s="111"/>
      <c r="X21" s="110"/>
      <c r="Y21" s="110"/>
      <c r="Z21" s="110"/>
      <c r="AA21" s="110"/>
      <c r="AB21" s="110"/>
      <c r="AC21" s="110"/>
      <c r="AD21" s="110"/>
      <c r="AE21" s="111"/>
      <c r="AF21" s="111"/>
      <c r="AG21" s="110"/>
      <c r="AH21" s="110"/>
      <c r="AI21" s="110"/>
    </row>
    <row r="22" ht="15" customHeight="1">
      <c r="A22" s="35" t="s">
        <v>60</v>
      </c>
    </row>
    <row r="23" ht="15" customHeight="1">
      <c r="A23" s="136"/>
    </row>
    <row r="24" spans="1:35" ht="15" customHeight="1">
      <c r="A24" s="1" t="s">
        <v>61</v>
      </c>
      <c r="AI24" s="47" t="s">
        <v>52</v>
      </c>
    </row>
    <row r="25" spans="1:23" ht="15" customHeight="1">
      <c r="A25" s="310" t="s">
        <v>256</v>
      </c>
      <c r="B25" s="310"/>
      <c r="C25" s="310"/>
      <c r="D25" s="310"/>
      <c r="E25" s="310"/>
      <c r="F25" s="310"/>
      <c r="G25" s="310"/>
      <c r="H25" s="310"/>
      <c r="I25" s="310"/>
      <c r="J25" s="310"/>
      <c r="K25" s="310"/>
      <c r="L25" s="310"/>
      <c r="M25" s="310"/>
      <c r="N25" s="310"/>
      <c r="O25" s="310"/>
      <c r="P25" s="310"/>
      <c r="Q25" s="310"/>
      <c r="R25" s="310"/>
      <c r="S25" s="310"/>
      <c r="T25" s="310"/>
      <c r="U25" s="310"/>
      <c r="V25" s="310"/>
      <c r="W25" s="310"/>
    </row>
    <row r="26" spans="1:35" ht="15" customHeight="1">
      <c r="A26" s="188" t="s">
        <v>53</v>
      </c>
      <c r="B26" s="190"/>
      <c r="C26" s="188" t="s">
        <v>54</v>
      </c>
      <c r="D26" s="189"/>
      <c r="E26" s="189"/>
      <c r="F26" s="189"/>
      <c r="G26" s="189"/>
      <c r="H26" s="190"/>
      <c r="I26" s="156" t="s">
        <v>260</v>
      </c>
      <c r="J26" s="156"/>
      <c r="K26" s="156"/>
      <c r="L26" s="156"/>
      <c r="M26" s="156"/>
      <c r="N26" s="156"/>
      <c r="O26" s="156"/>
      <c r="P26" s="156"/>
      <c r="Q26" s="156"/>
      <c r="R26" s="156" t="s">
        <v>261</v>
      </c>
      <c r="S26" s="156"/>
      <c r="T26" s="156"/>
      <c r="U26" s="156"/>
      <c r="V26" s="156"/>
      <c r="W26" s="156"/>
      <c r="X26" s="156"/>
      <c r="Y26" s="156"/>
      <c r="Z26" s="156"/>
      <c r="AA26" s="156" t="s">
        <v>262</v>
      </c>
      <c r="AB26" s="156"/>
      <c r="AC26" s="156"/>
      <c r="AD26" s="156"/>
      <c r="AE26" s="156"/>
      <c r="AF26" s="156"/>
      <c r="AG26" s="156"/>
      <c r="AH26" s="156"/>
      <c r="AI26" s="156"/>
    </row>
    <row r="27" spans="1:35" ht="15" customHeight="1">
      <c r="A27" s="311"/>
      <c r="B27" s="313"/>
      <c r="C27" s="311"/>
      <c r="D27" s="312"/>
      <c r="E27" s="312"/>
      <c r="F27" s="312"/>
      <c r="G27" s="312"/>
      <c r="H27" s="313"/>
      <c r="I27" s="190" t="s">
        <v>55</v>
      </c>
      <c r="J27" s="314"/>
      <c r="K27" s="314"/>
      <c r="L27" s="314"/>
      <c r="M27" s="316" t="s">
        <v>56</v>
      </c>
      <c r="N27" s="316"/>
      <c r="O27" s="316"/>
      <c r="P27" s="316"/>
      <c r="Q27" s="316"/>
      <c r="R27" s="314" t="s">
        <v>55</v>
      </c>
      <c r="S27" s="314"/>
      <c r="T27" s="314"/>
      <c r="U27" s="314"/>
      <c r="V27" s="316" t="s">
        <v>56</v>
      </c>
      <c r="W27" s="316"/>
      <c r="X27" s="316"/>
      <c r="Y27" s="316"/>
      <c r="Z27" s="316"/>
      <c r="AA27" s="314" t="s">
        <v>55</v>
      </c>
      <c r="AB27" s="314"/>
      <c r="AC27" s="314"/>
      <c r="AD27" s="314"/>
      <c r="AE27" s="316" t="s">
        <v>56</v>
      </c>
      <c r="AF27" s="316"/>
      <c r="AG27" s="316"/>
      <c r="AH27" s="316"/>
      <c r="AI27" s="316"/>
    </row>
    <row r="28" spans="1:35" ht="15" customHeight="1">
      <c r="A28" s="311"/>
      <c r="B28" s="313"/>
      <c r="C28" s="311"/>
      <c r="D28" s="312"/>
      <c r="E28" s="312"/>
      <c r="F28" s="312"/>
      <c r="G28" s="312"/>
      <c r="H28" s="313"/>
      <c r="I28" s="313"/>
      <c r="J28" s="315"/>
      <c r="K28" s="315"/>
      <c r="L28" s="315"/>
      <c r="M28" s="314" t="s">
        <v>57</v>
      </c>
      <c r="N28" s="314"/>
      <c r="O28" s="206" t="s">
        <v>58</v>
      </c>
      <c r="P28" s="206"/>
      <c r="Q28" s="206"/>
      <c r="R28" s="315"/>
      <c r="S28" s="315"/>
      <c r="T28" s="315"/>
      <c r="U28" s="315"/>
      <c r="V28" s="314" t="s">
        <v>57</v>
      </c>
      <c r="W28" s="314"/>
      <c r="X28" s="206" t="s">
        <v>58</v>
      </c>
      <c r="Y28" s="206"/>
      <c r="Z28" s="206"/>
      <c r="AA28" s="315"/>
      <c r="AB28" s="315"/>
      <c r="AC28" s="315"/>
      <c r="AD28" s="315"/>
      <c r="AE28" s="314" t="s">
        <v>57</v>
      </c>
      <c r="AF28" s="314"/>
      <c r="AG28" s="206" t="s">
        <v>58</v>
      </c>
      <c r="AH28" s="206"/>
      <c r="AI28" s="206"/>
    </row>
    <row r="29" spans="1:35" ht="15" customHeight="1">
      <c r="A29" s="191"/>
      <c r="B29" s="193"/>
      <c r="C29" s="191"/>
      <c r="D29" s="192"/>
      <c r="E29" s="192"/>
      <c r="F29" s="192"/>
      <c r="G29" s="192"/>
      <c r="H29" s="193"/>
      <c r="I29" s="193" t="s">
        <v>59</v>
      </c>
      <c r="J29" s="308"/>
      <c r="K29" s="308"/>
      <c r="L29" s="308"/>
      <c r="M29" s="308" t="s">
        <v>59</v>
      </c>
      <c r="N29" s="308"/>
      <c r="O29" s="206"/>
      <c r="P29" s="206"/>
      <c r="Q29" s="206"/>
      <c r="R29" s="308" t="s">
        <v>59</v>
      </c>
      <c r="S29" s="308"/>
      <c r="T29" s="308"/>
      <c r="U29" s="308"/>
      <c r="V29" s="308" t="s">
        <v>59</v>
      </c>
      <c r="W29" s="308"/>
      <c r="X29" s="206"/>
      <c r="Y29" s="206"/>
      <c r="Z29" s="206"/>
      <c r="AA29" s="308" t="s">
        <v>59</v>
      </c>
      <c r="AB29" s="308"/>
      <c r="AC29" s="308"/>
      <c r="AD29" s="308"/>
      <c r="AE29" s="308" t="s">
        <v>59</v>
      </c>
      <c r="AF29" s="308"/>
      <c r="AG29" s="206"/>
      <c r="AH29" s="206"/>
      <c r="AI29" s="206"/>
    </row>
    <row r="30" spans="1:35" s="35" customFormat="1" ht="15" customHeight="1">
      <c r="A30" s="296" t="s">
        <v>258</v>
      </c>
      <c r="B30" s="296"/>
      <c r="C30" s="296" t="s">
        <v>263</v>
      </c>
      <c r="D30" s="296"/>
      <c r="E30" s="296"/>
      <c r="F30" s="296"/>
      <c r="G30" s="296"/>
      <c r="H30" s="296"/>
      <c r="I30" s="178">
        <v>4573.62</v>
      </c>
      <c r="J30" s="178"/>
      <c r="K30" s="178"/>
      <c r="L30" s="178"/>
      <c r="M30" s="178">
        <v>0</v>
      </c>
      <c r="N30" s="178"/>
      <c r="O30" s="307">
        <f>IF(I30=0,"",ROUND(M30/I30*100,2))</f>
        <v>0</v>
      </c>
      <c r="P30" s="307"/>
      <c r="Q30" s="307"/>
      <c r="R30" s="178">
        <v>1545.525</v>
      </c>
      <c r="S30" s="178"/>
      <c r="T30" s="178"/>
      <c r="U30" s="178"/>
      <c r="V30" s="178"/>
      <c r="W30" s="178"/>
      <c r="X30" s="307">
        <f>IF(R30=0,"",ROUND(V30/R30*100,2))</f>
        <v>0</v>
      </c>
      <c r="Y30" s="307"/>
      <c r="Z30" s="307"/>
      <c r="AA30" s="178">
        <v>412.96</v>
      </c>
      <c r="AB30" s="178"/>
      <c r="AC30" s="178"/>
      <c r="AD30" s="178"/>
      <c r="AE30" s="178">
        <v>0</v>
      </c>
      <c r="AF30" s="178"/>
      <c r="AG30" s="307">
        <f>IF(AA30=0,"",ROUND(AE30/AA30*100,2))</f>
        <v>0</v>
      </c>
      <c r="AH30" s="307"/>
      <c r="AI30" s="307"/>
    </row>
    <row r="31" spans="1:35" ht="15" customHeight="1">
      <c r="A31" s="296"/>
      <c r="B31" s="296"/>
      <c r="C31" s="296"/>
      <c r="D31" s="296"/>
      <c r="E31" s="296"/>
      <c r="F31" s="296"/>
      <c r="G31" s="296"/>
      <c r="H31" s="296"/>
      <c r="I31" s="326">
        <v>0.76</v>
      </c>
      <c r="J31" s="326"/>
      <c r="K31" s="326"/>
      <c r="L31" s="326"/>
      <c r="M31" s="326">
        <v>0</v>
      </c>
      <c r="N31" s="326"/>
      <c r="O31" s="306"/>
      <c r="P31" s="306"/>
      <c r="Q31" s="306"/>
      <c r="R31" s="306">
        <v>0.603066987933002</v>
      </c>
      <c r="S31" s="306"/>
      <c r="T31" s="306"/>
      <c r="U31" s="306"/>
      <c r="V31" s="306"/>
      <c r="W31" s="306"/>
      <c r="X31" s="306"/>
      <c r="Y31" s="306"/>
      <c r="Z31" s="306"/>
      <c r="AA31" s="306">
        <v>1</v>
      </c>
      <c r="AB31" s="306"/>
      <c r="AC31" s="306"/>
      <c r="AD31" s="306"/>
      <c r="AE31" s="306">
        <v>0</v>
      </c>
      <c r="AF31" s="306"/>
      <c r="AG31" s="306"/>
      <c r="AH31" s="306"/>
      <c r="AI31" s="306"/>
    </row>
    <row r="32" spans="1:35" ht="15" customHeight="1">
      <c r="A32" s="112"/>
      <c r="B32" s="107"/>
      <c r="C32" s="107"/>
      <c r="D32" s="107"/>
      <c r="E32" s="107"/>
      <c r="F32" s="107"/>
      <c r="G32" s="107"/>
      <c r="H32" s="107"/>
      <c r="I32" s="109"/>
      <c r="J32" s="109"/>
      <c r="K32" s="109"/>
      <c r="L32" s="109"/>
      <c r="M32" s="109"/>
      <c r="N32" s="109"/>
      <c r="O32" s="111"/>
      <c r="P32" s="111"/>
      <c r="Q32" s="111"/>
      <c r="R32" s="111"/>
      <c r="S32" s="111"/>
      <c r="T32" s="111"/>
      <c r="U32" s="111"/>
      <c r="V32" s="111"/>
      <c r="W32" s="111"/>
      <c r="X32" s="111"/>
      <c r="Y32" s="111"/>
      <c r="Z32" s="111"/>
      <c r="AA32" s="111"/>
      <c r="AB32" s="111"/>
      <c r="AC32" s="111"/>
      <c r="AD32" s="111"/>
      <c r="AE32" s="111"/>
      <c r="AF32" s="111"/>
      <c r="AG32" s="111"/>
      <c r="AH32" s="111"/>
      <c r="AI32" s="111"/>
    </row>
    <row r="33" ht="15" customHeight="1">
      <c r="A33" s="35" t="s">
        <v>62</v>
      </c>
    </row>
    <row r="34" ht="15" customHeight="1">
      <c r="A34" s="136"/>
    </row>
    <row r="35" spans="1:35" ht="15" customHeight="1">
      <c r="A35" s="1" t="s">
        <v>63</v>
      </c>
      <c r="AI35" s="47" t="s">
        <v>52</v>
      </c>
    </row>
    <row r="36" spans="1:23" ht="15" customHeight="1">
      <c r="A36" s="310" t="s">
        <v>256</v>
      </c>
      <c r="B36" s="310"/>
      <c r="C36" s="310"/>
      <c r="D36" s="310"/>
      <c r="E36" s="310"/>
      <c r="F36" s="310"/>
      <c r="G36" s="310"/>
      <c r="H36" s="310"/>
      <c r="I36" s="310"/>
      <c r="J36" s="310"/>
      <c r="K36" s="310"/>
      <c r="L36" s="310"/>
      <c r="M36" s="310"/>
      <c r="N36" s="310"/>
      <c r="O36" s="310"/>
      <c r="P36" s="310"/>
      <c r="Q36" s="310"/>
      <c r="R36" s="310"/>
      <c r="S36" s="310"/>
      <c r="T36" s="310"/>
      <c r="U36" s="310"/>
      <c r="V36" s="310"/>
      <c r="W36" s="310"/>
    </row>
    <row r="37" spans="1:35" ht="15" customHeight="1">
      <c r="A37" s="112" t="s">
        <v>236</v>
      </c>
      <c r="B37" s="107"/>
      <c r="C37" s="107"/>
      <c r="D37" s="107"/>
      <c r="E37" s="107"/>
      <c r="F37" s="107"/>
      <c r="G37" s="107"/>
      <c r="H37" s="107"/>
      <c r="I37" s="109"/>
      <c r="J37" s="109"/>
      <c r="K37" s="109"/>
      <c r="L37" s="109"/>
      <c r="M37" s="109"/>
      <c r="N37" s="109"/>
      <c r="O37" s="111"/>
      <c r="P37" s="111"/>
      <c r="Q37" s="111"/>
      <c r="R37" s="111"/>
      <c r="S37" s="111"/>
      <c r="T37" s="111"/>
      <c r="U37" s="111"/>
      <c r="V37" s="111"/>
      <c r="W37" s="111"/>
      <c r="X37" s="111"/>
      <c r="Y37" s="111"/>
      <c r="Z37" s="111"/>
      <c r="AA37" s="111"/>
      <c r="AB37" s="111"/>
      <c r="AC37" s="111"/>
      <c r="AD37" s="111"/>
      <c r="AE37" s="111"/>
      <c r="AF37" s="111"/>
      <c r="AG37" s="111"/>
      <c r="AH37" s="111"/>
      <c r="AI37" s="111"/>
    </row>
    <row r="38" ht="15" customHeight="1">
      <c r="A38" s="35"/>
    </row>
    <row r="39" ht="15" customHeight="1">
      <c r="A39" s="136"/>
    </row>
    <row r="40" ht="15" customHeight="1">
      <c r="A40" s="35"/>
    </row>
    <row r="41" spans="1:35" ht="22.5">
      <c r="A41" s="262" t="s">
        <v>64</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row>
    <row r="42" ht="15" customHeight="1">
      <c r="A42" s="13"/>
    </row>
    <row r="43" spans="1:35" ht="18.75">
      <c r="A43" s="162" t="s">
        <v>65</v>
      </c>
      <c r="B43" s="162"/>
      <c r="C43" s="162"/>
      <c r="D43" s="162"/>
      <c r="E43" s="162"/>
      <c r="F43" s="162"/>
      <c r="G43" s="162"/>
      <c r="H43" s="162"/>
      <c r="I43" s="162"/>
      <c r="J43" s="162"/>
      <c r="K43" s="162"/>
      <c r="L43" s="162"/>
      <c r="M43" s="162"/>
      <c r="N43" s="162"/>
      <c r="O43" s="162"/>
      <c r="P43" s="162"/>
      <c r="Q43" s="162"/>
      <c r="R43" s="162"/>
      <c r="S43" s="162"/>
      <c r="AI43" s="14" t="s">
        <v>66</v>
      </c>
    </row>
    <row r="44" spans="1:23" ht="15" customHeight="1">
      <c r="A44" s="304" t="s">
        <v>256</v>
      </c>
      <c r="B44" s="304"/>
      <c r="C44" s="304"/>
      <c r="D44" s="304"/>
      <c r="E44" s="304"/>
      <c r="F44" s="304"/>
      <c r="G44" s="304"/>
      <c r="H44" s="304"/>
      <c r="I44" s="304"/>
      <c r="J44" s="304"/>
      <c r="K44" s="304"/>
      <c r="L44" s="304"/>
      <c r="M44" s="304"/>
      <c r="N44" s="304"/>
      <c r="O44" s="304"/>
      <c r="P44" s="304"/>
      <c r="Q44" s="304"/>
      <c r="R44" s="304"/>
      <c r="S44" s="304"/>
      <c r="T44" s="304"/>
      <c r="U44" s="304"/>
      <c r="V44" s="304"/>
      <c r="W44" s="304"/>
    </row>
    <row r="45" ht="15" customHeight="1">
      <c r="A45" s="65" t="s">
        <v>264</v>
      </c>
    </row>
    <row r="46" ht="15" customHeight="1">
      <c r="A46" s="65"/>
    </row>
    <row r="47" spans="1:35" ht="18.75">
      <c r="A47" s="162" t="s">
        <v>68</v>
      </c>
      <c r="B47" s="162"/>
      <c r="C47" s="162"/>
      <c r="D47" s="162"/>
      <c r="E47" s="162"/>
      <c r="F47" s="162"/>
      <c r="G47" s="162"/>
      <c r="H47" s="162"/>
      <c r="I47" s="162"/>
      <c r="J47" s="162"/>
      <c r="K47" s="162"/>
      <c r="L47" s="162"/>
      <c r="M47" s="162"/>
      <c r="N47" s="162"/>
      <c r="O47" s="162"/>
      <c r="P47" s="162"/>
      <c r="Q47" s="162"/>
      <c r="R47" s="162"/>
      <c r="S47" s="162"/>
      <c r="AI47" s="14"/>
    </row>
    <row r="48" spans="1:35" s="65" customFormat="1" ht="15" customHeight="1">
      <c r="A48" s="35" t="s">
        <v>69</v>
      </c>
      <c r="AI48" s="34" t="s">
        <v>70</v>
      </c>
    </row>
    <row r="49" spans="1:35" s="35" customFormat="1" ht="15" customHeight="1">
      <c r="A49" s="117" t="s">
        <v>236</v>
      </c>
      <c r="B49" s="113"/>
      <c r="C49" s="113"/>
      <c r="D49" s="113"/>
      <c r="E49" s="113"/>
      <c r="F49" s="113"/>
      <c r="G49" s="113"/>
      <c r="H49" s="113"/>
      <c r="I49" s="113"/>
      <c r="J49" s="113"/>
      <c r="K49" s="113"/>
      <c r="L49" s="113"/>
      <c r="M49" s="113"/>
      <c r="N49" s="113"/>
      <c r="O49" s="113"/>
      <c r="P49" s="113"/>
      <c r="Q49" s="113"/>
      <c r="R49" s="113"/>
      <c r="S49" s="114"/>
      <c r="T49" s="114"/>
      <c r="U49" s="114"/>
      <c r="V49" s="114"/>
      <c r="W49" s="115"/>
      <c r="X49" s="115"/>
      <c r="Y49" s="115"/>
      <c r="Z49" s="115"/>
      <c r="AA49" s="115"/>
      <c r="AB49" s="115"/>
      <c r="AC49" s="115"/>
      <c r="AD49" s="116"/>
      <c r="AE49" s="116"/>
      <c r="AF49" s="116"/>
      <c r="AG49" s="116"/>
      <c r="AH49" s="116"/>
      <c r="AI49" s="116"/>
    </row>
    <row r="50" spans="1:32" s="65" customFormat="1" ht="15" customHeight="1">
      <c r="A50" s="113"/>
      <c r="B50" s="102"/>
      <c r="C50" s="102"/>
      <c r="D50" s="102"/>
      <c r="E50" s="102"/>
      <c r="F50" s="102"/>
      <c r="G50" s="102"/>
      <c r="H50" s="102"/>
      <c r="I50" s="102"/>
      <c r="J50" s="102"/>
      <c r="K50" s="102"/>
      <c r="L50" s="102"/>
      <c r="M50" s="102"/>
      <c r="N50" s="102"/>
      <c r="O50" s="103"/>
      <c r="P50" s="103"/>
      <c r="Q50" s="103"/>
      <c r="R50" s="103"/>
      <c r="S50" s="103"/>
      <c r="T50" s="103"/>
      <c r="U50" s="103"/>
      <c r="V50" s="103"/>
      <c r="W50" s="102"/>
      <c r="X50" s="102"/>
      <c r="Y50" s="102"/>
      <c r="Z50" s="102"/>
      <c r="AA50" s="102"/>
      <c r="AB50" s="102"/>
      <c r="AC50" s="102"/>
      <c r="AD50" s="102"/>
      <c r="AE50" s="102"/>
      <c r="AF50" s="103"/>
    </row>
    <row r="51" spans="1:35" s="65" customFormat="1" ht="15" customHeight="1">
      <c r="A51" s="35" t="s">
        <v>72</v>
      </c>
      <c r="AI51" s="34" t="s">
        <v>70</v>
      </c>
    </row>
    <row r="52" spans="1:35" s="65" customFormat="1" ht="15" customHeight="1">
      <c r="A52" s="117" t="s">
        <v>236</v>
      </c>
      <c r="B52" s="113"/>
      <c r="C52" s="113"/>
      <c r="D52" s="113"/>
      <c r="E52" s="113"/>
      <c r="F52" s="113"/>
      <c r="G52" s="113"/>
      <c r="H52" s="113"/>
      <c r="I52" s="113"/>
      <c r="J52" s="113"/>
      <c r="K52" s="114"/>
      <c r="L52" s="114"/>
      <c r="M52" s="114"/>
      <c r="N52" s="114"/>
      <c r="O52" s="114"/>
      <c r="P52" s="114"/>
      <c r="Q52" s="114"/>
      <c r="R52" s="114"/>
      <c r="S52" s="115"/>
      <c r="T52" s="115"/>
      <c r="U52" s="115"/>
      <c r="V52" s="115"/>
      <c r="W52" s="115"/>
      <c r="X52" s="115"/>
      <c r="Y52" s="115"/>
      <c r="Z52" s="115"/>
      <c r="AA52" s="115"/>
      <c r="AB52" s="115"/>
      <c r="AC52" s="115"/>
      <c r="AD52" s="116"/>
      <c r="AE52" s="116"/>
      <c r="AF52" s="116"/>
      <c r="AG52" s="116"/>
      <c r="AH52" s="116"/>
      <c r="AI52" s="116"/>
    </row>
    <row r="53" spans="1:22" s="103" customFormat="1" ht="15" customHeight="1">
      <c r="A53" s="113"/>
      <c r="B53" s="102"/>
      <c r="C53" s="102"/>
      <c r="D53" s="102"/>
      <c r="E53" s="102"/>
      <c r="F53" s="102"/>
      <c r="G53" s="102"/>
      <c r="H53" s="102"/>
      <c r="I53" s="102"/>
      <c r="J53" s="102"/>
      <c r="K53" s="102"/>
      <c r="L53" s="102"/>
      <c r="M53" s="102"/>
      <c r="N53" s="102"/>
      <c r="O53" s="102"/>
      <c r="P53" s="102"/>
      <c r="Q53" s="102"/>
      <c r="R53" s="102"/>
      <c r="S53" s="102"/>
      <c r="T53" s="102"/>
      <c r="U53" s="102"/>
      <c r="V53" s="102"/>
    </row>
    <row r="54" spans="1:35" ht="18.75">
      <c r="A54" s="162" t="s">
        <v>73</v>
      </c>
      <c r="B54" s="162"/>
      <c r="C54" s="162"/>
      <c r="D54" s="162"/>
      <c r="E54" s="162"/>
      <c r="F54" s="162"/>
      <c r="G54" s="162"/>
      <c r="H54" s="162"/>
      <c r="I54" s="162"/>
      <c r="J54" s="162"/>
      <c r="K54" s="162"/>
      <c r="L54" s="162"/>
      <c r="M54" s="162"/>
      <c r="N54" s="162"/>
      <c r="O54" s="162"/>
      <c r="P54" s="162"/>
      <c r="Q54" s="162"/>
      <c r="R54" s="162"/>
      <c r="S54" s="162"/>
      <c r="AI54" s="34" t="s">
        <v>74</v>
      </c>
    </row>
    <row r="55" spans="1:22" s="103" customFormat="1" ht="15" customHeight="1">
      <c r="A55" s="305" t="s">
        <v>256</v>
      </c>
      <c r="B55" s="305"/>
      <c r="C55" s="305"/>
      <c r="D55" s="305"/>
      <c r="E55" s="305"/>
      <c r="F55" s="305"/>
      <c r="G55" s="305"/>
      <c r="H55" s="305"/>
      <c r="I55" s="305"/>
      <c r="J55" s="305"/>
      <c r="K55" s="305"/>
      <c r="L55" s="305"/>
      <c r="M55" s="305"/>
      <c r="N55" s="305"/>
      <c r="O55" s="305"/>
      <c r="P55" s="305"/>
      <c r="Q55" s="305"/>
      <c r="R55" s="305"/>
      <c r="S55" s="305"/>
      <c r="T55" s="102"/>
      <c r="U55" s="102"/>
      <c r="V55" s="102"/>
    </row>
    <row r="56" spans="1:35" ht="15" customHeight="1">
      <c r="A56" s="132" t="s">
        <v>236</v>
      </c>
      <c r="B56" s="117"/>
      <c r="C56" s="117"/>
      <c r="D56" s="117"/>
      <c r="E56" s="117"/>
      <c r="F56" s="117"/>
      <c r="G56" s="117"/>
      <c r="H56" s="117"/>
      <c r="I56" s="117"/>
      <c r="J56" s="117"/>
      <c r="K56" s="114"/>
      <c r="L56" s="114"/>
      <c r="M56" s="114"/>
      <c r="N56" s="114"/>
      <c r="O56" s="117"/>
      <c r="P56" s="117"/>
      <c r="Q56" s="117"/>
      <c r="R56" s="117"/>
      <c r="S56" s="117"/>
      <c r="T56" s="117"/>
      <c r="U56" s="117"/>
      <c r="V56" s="118"/>
      <c r="W56" s="118"/>
      <c r="X56" s="118"/>
      <c r="Y56" s="118"/>
      <c r="Z56" s="118"/>
      <c r="AA56" s="118"/>
      <c r="AB56" s="118"/>
      <c r="AC56" s="118"/>
      <c r="AD56" s="119"/>
      <c r="AE56" s="119"/>
      <c r="AF56" s="119"/>
      <c r="AG56" s="119"/>
      <c r="AH56" s="119"/>
      <c r="AI56" s="119"/>
    </row>
    <row r="57" spans="1:52" s="65" customFormat="1" ht="15" customHeight="1">
      <c r="A57" s="119"/>
      <c r="B57" s="119"/>
      <c r="C57" s="119"/>
      <c r="D57" s="119"/>
      <c r="E57" s="119"/>
      <c r="F57" s="119"/>
      <c r="G57" s="102"/>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2"/>
      <c r="AI57" s="102"/>
      <c r="AK57" s="103"/>
      <c r="AL57" s="103"/>
      <c r="AM57" s="103"/>
      <c r="AN57" s="103"/>
      <c r="AT57" s="103"/>
      <c r="AU57" s="103"/>
      <c r="AV57" s="103"/>
      <c r="AW57" s="103"/>
      <c r="AX57" s="103"/>
      <c r="AY57" s="103"/>
      <c r="AZ57" s="103"/>
    </row>
    <row r="58" spans="1:52" s="65" customFormat="1" ht="18.75">
      <c r="A58" s="162" t="s">
        <v>75</v>
      </c>
      <c r="B58" s="162"/>
      <c r="C58" s="162"/>
      <c r="D58" s="162"/>
      <c r="E58" s="162"/>
      <c r="F58" s="162"/>
      <c r="G58" s="162"/>
      <c r="H58" s="162"/>
      <c r="I58" s="162"/>
      <c r="J58" s="162"/>
      <c r="K58" s="162"/>
      <c r="L58" s="162"/>
      <c r="M58" s="162"/>
      <c r="N58" s="162"/>
      <c r="O58" s="162"/>
      <c r="P58" s="162"/>
      <c r="Q58" s="162"/>
      <c r="R58" s="162"/>
      <c r="S58" s="162"/>
      <c r="T58" s="1"/>
      <c r="U58" s="1"/>
      <c r="V58" s="1"/>
      <c r="W58" s="1"/>
      <c r="X58" s="1"/>
      <c r="Y58" s="1"/>
      <c r="Z58" s="1"/>
      <c r="AA58" s="1"/>
      <c r="AB58" s="1"/>
      <c r="AC58" s="1"/>
      <c r="AD58" s="1"/>
      <c r="AE58" s="1"/>
      <c r="AF58" s="1"/>
      <c r="AG58" s="1"/>
      <c r="AH58" s="1"/>
      <c r="AI58" s="34" t="s">
        <v>76</v>
      </c>
      <c r="AK58" s="103"/>
      <c r="AL58" s="103"/>
      <c r="AM58" s="103"/>
      <c r="AN58" s="103"/>
      <c r="AR58" s="103"/>
      <c r="AS58" s="103"/>
      <c r="AT58" s="103"/>
      <c r="AU58" s="103"/>
      <c r="AV58" s="103"/>
      <c r="AW58" s="103"/>
      <c r="AX58" s="103"/>
      <c r="AY58" s="103"/>
      <c r="AZ58" s="103"/>
    </row>
    <row r="59" spans="1:22" s="103" customFormat="1" ht="15" customHeight="1">
      <c r="A59" s="305" t="s">
        <v>256</v>
      </c>
      <c r="B59" s="305"/>
      <c r="C59" s="305"/>
      <c r="D59" s="305"/>
      <c r="E59" s="305"/>
      <c r="F59" s="305"/>
      <c r="G59" s="305"/>
      <c r="H59" s="305"/>
      <c r="I59" s="305"/>
      <c r="J59" s="305"/>
      <c r="K59" s="305"/>
      <c r="L59" s="305"/>
      <c r="M59" s="305"/>
      <c r="N59" s="305"/>
      <c r="O59" s="305"/>
      <c r="P59" s="305"/>
      <c r="Q59" s="305"/>
      <c r="R59" s="305"/>
      <c r="S59" s="305"/>
      <c r="T59" s="102"/>
      <c r="U59" s="102"/>
      <c r="V59" s="102"/>
    </row>
    <row r="60" spans="1:47" ht="15" customHeight="1">
      <c r="A60" s="132" t="s">
        <v>236</v>
      </c>
      <c r="B60" s="119"/>
      <c r="C60" s="119"/>
      <c r="D60" s="119"/>
      <c r="E60" s="119"/>
      <c r="F60" s="119"/>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R60" s="3"/>
      <c r="AS60" s="3"/>
      <c r="AT60" s="3"/>
      <c r="AU60" s="3"/>
    </row>
    <row r="61" ht="15" customHeight="1">
      <c r="A61" s="65"/>
    </row>
    <row r="62" spans="1:51" ht="22.5">
      <c r="A62" s="262" t="s">
        <v>77</v>
      </c>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35"/>
      <c r="AK62" s="35"/>
      <c r="AQ62" s="3"/>
      <c r="AR62" s="3"/>
      <c r="AS62" s="68"/>
      <c r="AT62" s="3"/>
      <c r="AU62" s="68"/>
      <c r="AV62" s="68"/>
      <c r="AW62" s="3"/>
      <c r="AX62" s="3"/>
      <c r="AY62" s="3"/>
    </row>
    <row r="63" s="3" customFormat="1" ht="15" customHeight="1">
      <c r="A63" s="42"/>
    </row>
    <row r="64" spans="1:51" ht="15" customHeight="1">
      <c r="A64" s="304" t="s">
        <v>256</v>
      </c>
      <c r="B64" s="304"/>
      <c r="C64" s="304"/>
      <c r="D64" s="304"/>
      <c r="E64" s="304"/>
      <c r="F64" s="304"/>
      <c r="G64" s="304"/>
      <c r="H64" s="304"/>
      <c r="I64" s="304"/>
      <c r="J64" s="304"/>
      <c r="K64" s="304"/>
      <c r="L64" s="304"/>
      <c r="M64" s="304"/>
      <c r="N64" s="304"/>
      <c r="O64" s="304"/>
      <c r="P64" s="304"/>
      <c r="Q64" s="304"/>
      <c r="R64" s="304"/>
      <c r="S64" s="304"/>
      <c r="T64" s="304"/>
      <c r="U64" s="304"/>
      <c r="AJ64" s="35"/>
      <c r="AK64" s="35"/>
      <c r="AQ64" s="3"/>
      <c r="AR64" s="3"/>
      <c r="AS64" s="68"/>
      <c r="AT64" s="3"/>
      <c r="AU64" s="90"/>
      <c r="AV64" s="90"/>
      <c r="AW64" s="3"/>
      <c r="AX64" s="3"/>
      <c r="AY64" s="3"/>
    </row>
    <row r="65" spans="1:35" s="120" customFormat="1" ht="15" customHeight="1">
      <c r="A65" s="122" t="s">
        <v>236</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row>
    <row r="66" spans="1:48" ht="15" customHeight="1">
      <c r="A66" s="65"/>
      <c r="AQ66" s="3"/>
      <c r="AR66" s="3"/>
      <c r="AS66" s="3"/>
      <c r="AT66" s="3"/>
      <c r="AU66" s="3"/>
      <c r="AV66" s="3"/>
    </row>
    <row r="67" spans="1:35" ht="22.5">
      <c r="A67" s="262" t="s">
        <v>78</v>
      </c>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row>
    <row r="69" spans="1:35" ht="15" customHeight="1">
      <c r="A69" s="174" t="s">
        <v>265</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26"/>
    </row>
    <row r="70" spans="1:35" ht="15" customHeight="1">
      <c r="A70" s="174" t="s">
        <v>266</v>
      </c>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26"/>
    </row>
    <row r="71" spans="1:35" ht="15" customHeight="1">
      <c r="A71" s="174" t="s">
        <v>267</v>
      </c>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26"/>
    </row>
    <row r="72" spans="1:35" ht="15" customHeight="1">
      <c r="A72" s="174" t="s">
        <v>268</v>
      </c>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26"/>
    </row>
    <row r="73" spans="1:35" ht="15" customHeight="1">
      <c r="A73" s="174"/>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26"/>
    </row>
    <row r="74" spans="1:35" ht="1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row>
    <row r="75" spans="1:35" ht="1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row>
    <row r="76" spans="1:35" ht="15" customHeight="1">
      <c r="A76" s="301" t="s">
        <v>79</v>
      </c>
      <c r="B76" s="302"/>
      <c r="C76" s="302"/>
      <c r="D76" s="302"/>
      <c r="E76" s="303" t="s">
        <v>226</v>
      </c>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row>
    <row r="77" spans="1:35" ht="15" customHeight="1">
      <c r="A77" s="301" t="s">
        <v>9</v>
      </c>
      <c r="B77" s="302"/>
      <c r="C77" s="302"/>
      <c r="D77" s="302"/>
      <c r="E77" s="303" t="s">
        <v>269</v>
      </c>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row>
    <row r="78" spans="1:35" ht="15" customHeight="1">
      <c r="A78" s="301" t="s">
        <v>10</v>
      </c>
      <c r="B78" s="302"/>
      <c r="C78" s="302"/>
      <c r="D78" s="302"/>
      <c r="E78" s="303" t="s">
        <v>270</v>
      </c>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row>
    <row r="79" spans="1:35" ht="15" customHeight="1">
      <c r="A79" s="49"/>
      <c r="B79" s="49"/>
      <c r="C79" s="49"/>
      <c r="D79" s="49"/>
      <c r="E79" s="300" t="s">
        <v>80</v>
      </c>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row>
    <row r="80" spans="1:35" ht="1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row>
    <row r="81" spans="1:35" ht="1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row>
    <row r="82" spans="1:35" ht="1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row>
  </sheetData>
  <mergeCells count="128">
    <mergeCell ref="C30:H31"/>
    <mergeCell ref="I31:L31"/>
    <mergeCell ref="M31:N31"/>
    <mergeCell ref="O31:Q31"/>
    <mergeCell ref="I30:L30"/>
    <mergeCell ref="A55:S55"/>
    <mergeCell ref="A41:AI41"/>
    <mergeCell ref="I29:L29"/>
    <mergeCell ref="I26:Q26"/>
    <mergeCell ref="M30:N30"/>
    <mergeCell ref="O30:Q30"/>
    <mergeCell ref="I27:L28"/>
    <mergeCell ref="M27:Q27"/>
    <mergeCell ref="M28:N28"/>
    <mergeCell ref="A30:B31"/>
    <mergeCell ref="A14:W14"/>
    <mergeCell ref="AA15:AI15"/>
    <mergeCell ref="AE18:AF18"/>
    <mergeCell ref="AA16:AD17"/>
    <mergeCell ref="AE16:AI16"/>
    <mergeCell ref="AE17:AF17"/>
    <mergeCell ref="AG17:AI18"/>
    <mergeCell ref="AA18:AD18"/>
    <mergeCell ref="R16:U17"/>
    <mergeCell ref="O17:Q18"/>
    <mergeCell ref="C19:H20"/>
    <mergeCell ref="A11:W11"/>
    <mergeCell ref="M16:Q16"/>
    <mergeCell ref="I18:L18"/>
    <mergeCell ref="R15:Z15"/>
    <mergeCell ref="I15:Q15"/>
    <mergeCell ref="V16:Z16"/>
    <mergeCell ref="R18:U18"/>
    <mergeCell ref="M17:N17"/>
    <mergeCell ref="V17:W17"/>
    <mergeCell ref="C15:H18"/>
    <mergeCell ref="A15:B18"/>
    <mergeCell ref="I16:L17"/>
    <mergeCell ref="M18:N18"/>
    <mergeCell ref="AA26:AI26"/>
    <mergeCell ref="X20:Z20"/>
    <mergeCell ref="AA20:AD20"/>
    <mergeCell ref="R20:U20"/>
    <mergeCell ref="V20:W20"/>
    <mergeCell ref="A25:W25"/>
    <mergeCell ref="A19:B20"/>
    <mergeCell ref="I20:L20"/>
    <mergeCell ref="M20:N20"/>
    <mergeCell ref="O20:Q20"/>
    <mergeCell ref="I19:L19"/>
    <mergeCell ref="V18:W18"/>
    <mergeCell ref="V19:W19"/>
    <mergeCell ref="AE19:AF19"/>
    <mergeCell ref="M19:N19"/>
    <mergeCell ref="O19:Q19"/>
    <mergeCell ref="X19:Z19"/>
    <mergeCell ref="R19:U19"/>
    <mergeCell ref="AE20:AF20"/>
    <mergeCell ref="AA19:AD19"/>
    <mergeCell ref="X17:Z18"/>
    <mergeCell ref="AG20:AI20"/>
    <mergeCell ref="AG19:AI19"/>
    <mergeCell ref="AA27:AD28"/>
    <mergeCell ref="R27:U28"/>
    <mergeCell ref="AE27:AI27"/>
    <mergeCell ref="V28:W28"/>
    <mergeCell ref="X28:Z29"/>
    <mergeCell ref="AE28:AF28"/>
    <mergeCell ref="V27:Z27"/>
    <mergeCell ref="V29:W29"/>
    <mergeCell ref="X30:Z30"/>
    <mergeCell ref="AA30:AD30"/>
    <mergeCell ref="AE31:AF31"/>
    <mergeCell ref="AA29:AD29"/>
    <mergeCell ref="A54:S54"/>
    <mergeCell ref="R30:U30"/>
    <mergeCell ref="V30:W30"/>
    <mergeCell ref="R29:U29"/>
    <mergeCell ref="M29:N29"/>
    <mergeCell ref="O28:Q29"/>
    <mergeCell ref="C26:H29"/>
    <mergeCell ref="A26:B29"/>
    <mergeCell ref="R26:Z26"/>
    <mergeCell ref="A47:S47"/>
    <mergeCell ref="E78:AI78"/>
    <mergeCell ref="A76:D76"/>
    <mergeCell ref="A77:D77"/>
    <mergeCell ref="R31:U31"/>
    <mergeCell ref="V31:W31"/>
    <mergeCell ref="A36:W36"/>
    <mergeCell ref="A44:W44"/>
    <mergeCell ref="A43:S43"/>
    <mergeCell ref="AG31:AI31"/>
    <mergeCell ref="AA31:AD31"/>
    <mergeCell ref="A1:AI1"/>
    <mergeCell ref="A3:U3"/>
    <mergeCell ref="A4:U4"/>
    <mergeCell ref="A5:L5"/>
    <mergeCell ref="M5:X5"/>
    <mergeCell ref="Y5:AI6"/>
    <mergeCell ref="A6:F6"/>
    <mergeCell ref="G6:L6"/>
    <mergeCell ref="M6:R6"/>
    <mergeCell ref="S6:X6"/>
    <mergeCell ref="Y7:AI7"/>
    <mergeCell ref="X31:Z31"/>
    <mergeCell ref="A7:F7"/>
    <mergeCell ref="G7:L7"/>
    <mergeCell ref="M7:R7"/>
    <mergeCell ref="S7:X7"/>
    <mergeCell ref="AG30:AI30"/>
    <mergeCell ref="AE30:AF30"/>
    <mergeCell ref="AG28:AI29"/>
    <mergeCell ref="AE29:AF29"/>
    <mergeCell ref="A64:U64"/>
    <mergeCell ref="A58:S58"/>
    <mergeCell ref="A59:S59"/>
    <mergeCell ref="A62:AI62"/>
    <mergeCell ref="E79:AI79"/>
    <mergeCell ref="A67:AI67"/>
    <mergeCell ref="A73:AH73"/>
    <mergeCell ref="A69:AH69"/>
    <mergeCell ref="A70:AH70"/>
    <mergeCell ref="A71:AH71"/>
    <mergeCell ref="A72:AH72"/>
    <mergeCell ref="A78:D78"/>
    <mergeCell ref="E76:AI76"/>
    <mergeCell ref="E77:AI77"/>
  </mergeCells>
  <printOptions/>
  <pageMargins left="0.44" right="0.39" top="0.74" bottom="0.73"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AI30"/>
  <sheetViews>
    <sheetView workbookViewId="0" topLeftCell="A1">
      <selection activeCell="A29" sqref="A29:H30"/>
    </sheetView>
  </sheetViews>
  <sheetFormatPr defaultColWidth="8.88671875" defaultRowHeight="13.5"/>
  <cols>
    <col min="1" max="35" width="2.3359375" style="1" customWidth="1"/>
    <col min="36" max="16384" width="8.88671875" style="1" customWidth="1"/>
  </cols>
  <sheetData>
    <row r="1" spans="1:35" ht="22.5">
      <c r="A1" s="262" t="s">
        <v>14</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row>
    <row r="3" spans="1:35" ht="15" customHeight="1">
      <c r="A3" s="295" t="s">
        <v>15</v>
      </c>
      <c r="B3" s="295"/>
      <c r="C3" s="295"/>
      <c r="D3" s="295"/>
      <c r="E3" s="295"/>
      <c r="F3" s="295"/>
      <c r="G3" s="295"/>
      <c r="H3" s="295"/>
      <c r="I3" s="295" t="s">
        <v>16</v>
      </c>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row>
    <row r="4" spans="1:35" ht="15" customHeight="1">
      <c r="A4" s="327" t="s">
        <v>273</v>
      </c>
      <c r="B4" s="328"/>
      <c r="C4" s="328"/>
      <c r="D4" s="328"/>
      <c r="E4" s="328"/>
      <c r="F4" s="328"/>
      <c r="G4" s="328"/>
      <c r="H4" s="329"/>
      <c r="I4" s="337" t="s">
        <v>271</v>
      </c>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row>
    <row r="5" spans="1:35" ht="15" customHeight="1">
      <c r="A5" s="330"/>
      <c r="B5" s="331"/>
      <c r="C5" s="331"/>
      <c r="D5" s="331"/>
      <c r="E5" s="331"/>
      <c r="F5" s="331"/>
      <c r="G5" s="331"/>
      <c r="H5" s="332"/>
      <c r="I5" s="333" t="s">
        <v>272</v>
      </c>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row>
    <row r="6" spans="1:35" ht="15" customHeight="1">
      <c r="A6" s="295" t="s">
        <v>275</v>
      </c>
      <c r="B6" s="295"/>
      <c r="C6" s="295"/>
      <c r="D6" s="295"/>
      <c r="E6" s="295"/>
      <c r="F6" s="295"/>
      <c r="G6" s="295"/>
      <c r="H6" s="295"/>
      <c r="I6" s="339" t="s">
        <v>274</v>
      </c>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row>
    <row r="7" spans="1:35" ht="15" customHeight="1">
      <c r="A7" s="295" t="s">
        <v>277</v>
      </c>
      <c r="B7" s="295"/>
      <c r="C7" s="295"/>
      <c r="D7" s="295"/>
      <c r="E7" s="295"/>
      <c r="F7" s="295"/>
      <c r="G7" s="295"/>
      <c r="H7" s="295"/>
      <c r="I7" s="339" t="s">
        <v>276</v>
      </c>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row>
    <row r="8" spans="1:35" ht="15" customHeight="1">
      <c r="A8" s="327" t="s">
        <v>282</v>
      </c>
      <c r="B8" s="328"/>
      <c r="C8" s="328"/>
      <c r="D8" s="328"/>
      <c r="E8" s="328"/>
      <c r="F8" s="328"/>
      <c r="G8" s="328"/>
      <c r="H8" s="329"/>
      <c r="I8" s="337" t="s">
        <v>278</v>
      </c>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row>
    <row r="9" spans="1:35" ht="15" customHeight="1">
      <c r="A9" s="334"/>
      <c r="B9" s="335"/>
      <c r="C9" s="335"/>
      <c r="D9" s="335"/>
      <c r="E9" s="335"/>
      <c r="F9" s="335"/>
      <c r="G9" s="335"/>
      <c r="H9" s="336"/>
      <c r="I9" s="338" t="s">
        <v>279</v>
      </c>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row>
    <row r="10" spans="1:35" ht="15" customHeight="1">
      <c r="A10" s="334"/>
      <c r="B10" s="335"/>
      <c r="C10" s="335"/>
      <c r="D10" s="335"/>
      <c r="E10" s="335"/>
      <c r="F10" s="335"/>
      <c r="G10" s="335"/>
      <c r="H10" s="336"/>
      <c r="I10" s="338" t="s">
        <v>280</v>
      </c>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row>
    <row r="11" spans="1:35" ht="15" customHeight="1">
      <c r="A11" s="330"/>
      <c r="B11" s="331"/>
      <c r="C11" s="331"/>
      <c r="D11" s="331"/>
      <c r="E11" s="331"/>
      <c r="F11" s="331"/>
      <c r="G11" s="331"/>
      <c r="H11" s="332"/>
      <c r="I11" s="333" t="s">
        <v>281</v>
      </c>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row>
    <row r="12" spans="1:35" ht="15" customHeight="1">
      <c r="A12" s="327" t="s">
        <v>286</v>
      </c>
      <c r="B12" s="328"/>
      <c r="C12" s="328"/>
      <c r="D12" s="328"/>
      <c r="E12" s="328"/>
      <c r="F12" s="328"/>
      <c r="G12" s="328"/>
      <c r="H12" s="329"/>
      <c r="I12" s="337" t="s">
        <v>283</v>
      </c>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row>
    <row r="13" spans="1:35" ht="15" customHeight="1">
      <c r="A13" s="334"/>
      <c r="B13" s="335"/>
      <c r="C13" s="335"/>
      <c r="D13" s="335"/>
      <c r="E13" s="335"/>
      <c r="F13" s="335"/>
      <c r="G13" s="335"/>
      <c r="H13" s="336"/>
      <c r="I13" s="338" t="s">
        <v>284</v>
      </c>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row>
    <row r="14" spans="1:35" ht="15" customHeight="1">
      <c r="A14" s="330"/>
      <c r="B14" s="331"/>
      <c r="C14" s="331"/>
      <c r="D14" s="331"/>
      <c r="E14" s="331"/>
      <c r="F14" s="331"/>
      <c r="G14" s="331"/>
      <c r="H14" s="332"/>
      <c r="I14" s="333" t="s">
        <v>285</v>
      </c>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row>
    <row r="15" spans="1:35" ht="15" customHeight="1">
      <c r="A15" s="327" t="s">
        <v>290</v>
      </c>
      <c r="B15" s="328"/>
      <c r="C15" s="328"/>
      <c r="D15" s="328"/>
      <c r="E15" s="328"/>
      <c r="F15" s="328"/>
      <c r="G15" s="328"/>
      <c r="H15" s="329"/>
      <c r="I15" s="337" t="s">
        <v>287</v>
      </c>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row>
    <row r="16" spans="1:35" ht="15" customHeight="1">
      <c r="A16" s="334"/>
      <c r="B16" s="335"/>
      <c r="C16" s="335"/>
      <c r="D16" s="335"/>
      <c r="E16" s="335"/>
      <c r="F16" s="335"/>
      <c r="G16" s="335"/>
      <c r="H16" s="336"/>
      <c r="I16" s="338" t="s">
        <v>288</v>
      </c>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row>
    <row r="17" spans="1:35" ht="15" customHeight="1">
      <c r="A17" s="330"/>
      <c r="B17" s="331"/>
      <c r="C17" s="331"/>
      <c r="D17" s="331"/>
      <c r="E17" s="331"/>
      <c r="F17" s="331"/>
      <c r="G17" s="331"/>
      <c r="H17" s="332"/>
      <c r="I17" s="333" t="s">
        <v>289</v>
      </c>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row>
    <row r="18" spans="1:35" ht="15" customHeight="1">
      <c r="A18" s="327" t="s">
        <v>295</v>
      </c>
      <c r="B18" s="328"/>
      <c r="C18" s="328"/>
      <c r="D18" s="328"/>
      <c r="E18" s="328"/>
      <c r="F18" s="328"/>
      <c r="G18" s="328"/>
      <c r="H18" s="329"/>
      <c r="I18" s="337" t="s">
        <v>291</v>
      </c>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row>
    <row r="19" spans="1:35" ht="15" customHeight="1">
      <c r="A19" s="334"/>
      <c r="B19" s="335"/>
      <c r="C19" s="335"/>
      <c r="D19" s="335"/>
      <c r="E19" s="335"/>
      <c r="F19" s="335"/>
      <c r="G19" s="335"/>
      <c r="H19" s="336"/>
      <c r="I19" s="338" t="s">
        <v>292</v>
      </c>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row>
    <row r="20" spans="1:35" ht="15" customHeight="1">
      <c r="A20" s="334"/>
      <c r="B20" s="335"/>
      <c r="C20" s="335"/>
      <c r="D20" s="335"/>
      <c r="E20" s="335"/>
      <c r="F20" s="335"/>
      <c r="G20" s="335"/>
      <c r="H20" s="336"/>
      <c r="I20" s="338" t="s">
        <v>293</v>
      </c>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row>
    <row r="21" spans="1:35" ht="15" customHeight="1">
      <c r="A21" s="330"/>
      <c r="B21" s="331"/>
      <c r="C21" s="331"/>
      <c r="D21" s="331"/>
      <c r="E21" s="331"/>
      <c r="F21" s="331"/>
      <c r="G21" s="331"/>
      <c r="H21" s="332"/>
      <c r="I21" s="333" t="s">
        <v>294</v>
      </c>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row>
    <row r="22" spans="1:35" ht="15" customHeight="1">
      <c r="A22" s="327" t="s">
        <v>299</v>
      </c>
      <c r="B22" s="328"/>
      <c r="C22" s="328"/>
      <c r="D22" s="328"/>
      <c r="E22" s="328"/>
      <c r="F22" s="328"/>
      <c r="G22" s="328"/>
      <c r="H22" s="329"/>
      <c r="I22" s="337" t="s">
        <v>296</v>
      </c>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row>
    <row r="23" spans="1:35" ht="15" customHeight="1">
      <c r="A23" s="334"/>
      <c r="B23" s="335"/>
      <c r="C23" s="335"/>
      <c r="D23" s="335"/>
      <c r="E23" s="335"/>
      <c r="F23" s="335"/>
      <c r="G23" s="335"/>
      <c r="H23" s="336"/>
      <c r="I23" s="338" t="s">
        <v>297</v>
      </c>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row>
    <row r="24" spans="1:35" ht="15" customHeight="1">
      <c r="A24" s="330"/>
      <c r="B24" s="331"/>
      <c r="C24" s="331"/>
      <c r="D24" s="331"/>
      <c r="E24" s="331"/>
      <c r="F24" s="331"/>
      <c r="G24" s="331"/>
      <c r="H24" s="332"/>
      <c r="I24" s="333" t="s">
        <v>298</v>
      </c>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row>
    <row r="25" spans="1:35" ht="15" customHeight="1">
      <c r="A25" s="295" t="s">
        <v>301</v>
      </c>
      <c r="B25" s="295"/>
      <c r="C25" s="295"/>
      <c r="D25" s="295"/>
      <c r="E25" s="295"/>
      <c r="F25" s="295"/>
      <c r="G25" s="295"/>
      <c r="H25" s="295"/>
      <c r="I25" s="339" t="s">
        <v>300</v>
      </c>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row>
    <row r="26" spans="1:35" ht="15" customHeight="1">
      <c r="A26" s="327" t="s">
        <v>305</v>
      </c>
      <c r="B26" s="328"/>
      <c r="C26" s="328"/>
      <c r="D26" s="328"/>
      <c r="E26" s="328"/>
      <c r="F26" s="328"/>
      <c r="G26" s="328"/>
      <c r="H26" s="329"/>
      <c r="I26" s="337" t="s">
        <v>302</v>
      </c>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row>
    <row r="27" spans="1:35" ht="15" customHeight="1">
      <c r="A27" s="334"/>
      <c r="B27" s="335"/>
      <c r="C27" s="335"/>
      <c r="D27" s="335"/>
      <c r="E27" s="335"/>
      <c r="F27" s="335"/>
      <c r="G27" s="335"/>
      <c r="H27" s="336"/>
      <c r="I27" s="338" t="s">
        <v>303</v>
      </c>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row>
    <row r="28" spans="1:35" ht="15" customHeight="1">
      <c r="A28" s="330"/>
      <c r="B28" s="331"/>
      <c r="C28" s="331"/>
      <c r="D28" s="331"/>
      <c r="E28" s="331"/>
      <c r="F28" s="331"/>
      <c r="G28" s="331"/>
      <c r="H28" s="332"/>
      <c r="I28" s="333" t="s">
        <v>304</v>
      </c>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row>
    <row r="29" spans="1:35" ht="15" customHeight="1">
      <c r="A29" s="327" t="s">
        <v>308</v>
      </c>
      <c r="B29" s="328"/>
      <c r="C29" s="328"/>
      <c r="D29" s="328"/>
      <c r="E29" s="328"/>
      <c r="F29" s="328"/>
      <c r="G29" s="328"/>
      <c r="H29" s="329"/>
      <c r="I29" s="337" t="s">
        <v>306</v>
      </c>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row>
    <row r="30" spans="1:35" ht="15" customHeight="1">
      <c r="A30" s="330"/>
      <c r="B30" s="331"/>
      <c r="C30" s="331"/>
      <c r="D30" s="331"/>
      <c r="E30" s="331"/>
      <c r="F30" s="331"/>
      <c r="G30" s="331"/>
      <c r="H30" s="332"/>
      <c r="I30" s="333" t="s">
        <v>307</v>
      </c>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row>
  </sheetData>
  <mergeCells count="41">
    <mergeCell ref="I30:AI30"/>
    <mergeCell ref="A1:AI1"/>
    <mergeCell ref="A3:H3"/>
    <mergeCell ref="I3:AI3"/>
    <mergeCell ref="I29:AI29"/>
    <mergeCell ref="I4:AI4"/>
    <mergeCell ref="I5:AI5"/>
    <mergeCell ref="A6:H6"/>
    <mergeCell ref="I6:AI6"/>
    <mergeCell ref="A7:H7"/>
    <mergeCell ref="I7:AI7"/>
    <mergeCell ref="I10:AI10"/>
    <mergeCell ref="I11:AI11"/>
    <mergeCell ref="I8:AI8"/>
    <mergeCell ref="I9:AI9"/>
    <mergeCell ref="I14:AI14"/>
    <mergeCell ref="I15:AI15"/>
    <mergeCell ref="I12:AI12"/>
    <mergeCell ref="I13:AI13"/>
    <mergeCell ref="I18:AI18"/>
    <mergeCell ref="I19:AI19"/>
    <mergeCell ref="I16:AI16"/>
    <mergeCell ref="I17:AI17"/>
    <mergeCell ref="I22:AI22"/>
    <mergeCell ref="I23:AI23"/>
    <mergeCell ref="I20:AI20"/>
    <mergeCell ref="I21:AI21"/>
    <mergeCell ref="I27:AI27"/>
    <mergeCell ref="I24:AI24"/>
    <mergeCell ref="A25:H25"/>
    <mergeCell ref="I25:AI25"/>
    <mergeCell ref="A29:H30"/>
    <mergeCell ref="I28:AI28"/>
    <mergeCell ref="A4:H5"/>
    <mergeCell ref="A8:H11"/>
    <mergeCell ref="A12:H14"/>
    <mergeCell ref="A15:H17"/>
    <mergeCell ref="A18:H21"/>
    <mergeCell ref="A22:H24"/>
    <mergeCell ref="A26:H28"/>
    <mergeCell ref="I26:AI26"/>
  </mergeCells>
  <printOptions/>
  <pageMargins left="0.44" right="0.39" top="0.74" bottom="0.73"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AY8"/>
  <sheetViews>
    <sheetView workbookViewId="0" topLeftCell="A1">
      <selection activeCell="A5" sqref="A5:K6"/>
    </sheetView>
  </sheetViews>
  <sheetFormatPr defaultColWidth="8.88671875" defaultRowHeight="13.5"/>
  <cols>
    <col min="1" max="35" width="2.3359375" style="0" customWidth="1"/>
    <col min="36" max="36" width="0.55078125" style="0" customWidth="1"/>
    <col min="37" max="16384" width="2.3359375" style="0" customWidth="1"/>
  </cols>
  <sheetData>
    <row r="1" ht="14.25">
      <c r="A1" s="12"/>
    </row>
    <row r="2" spans="1:51" s="1" customFormat="1" ht="14.25">
      <c r="A2" s="12" t="s">
        <v>17</v>
      </c>
      <c r="B2" s="12"/>
      <c r="C2" s="13"/>
      <c r="D2" s="13"/>
      <c r="E2" s="13"/>
      <c r="F2" s="13"/>
      <c r="AI2" s="14" t="s">
        <v>18</v>
      </c>
      <c r="AJ2" s="14"/>
      <c r="AK2" s="14"/>
      <c r="AL2" s="14"/>
      <c r="AM2" s="14"/>
      <c r="AN2" s="14"/>
      <c r="AO2" s="14"/>
      <c r="AP2" s="14"/>
      <c r="AQ2" s="14"/>
      <c r="AR2" s="14"/>
      <c r="AS2" s="14"/>
      <c r="AT2" s="14"/>
      <c r="AU2" s="14"/>
      <c r="AV2" s="14"/>
      <c r="AW2" s="14"/>
      <c r="AX2" s="14"/>
      <c r="AY2" s="14"/>
    </row>
    <row r="3" spans="25:51" s="1" customFormat="1" ht="7.5" customHeight="1">
      <c r="Y3" s="14"/>
      <c r="AI3" s="14"/>
      <c r="AJ3" s="14"/>
      <c r="AK3" s="14"/>
      <c r="AL3" s="14"/>
      <c r="AM3" s="14"/>
      <c r="AN3" s="14"/>
      <c r="AO3" s="14"/>
      <c r="AP3" s="14"/>
      <c r="AQ3" s="14"/>
      <c r="AR3" s="14"/>
      <c r="AS3" s="14"/>
      <c r="AT3" s="14"/>
      <c r="AU3" s="14"/>
      <c r="AV3" s="14"/>
      <c r="AW3" s="14"/>
      <c r="AX3" s="14"/>
      <c r="AY3" s="14"/>
    </row>
    <row r="4" spans="1:51" s="1" customFormat="1" ht="15" customHeight="1">
      <c r="A4" s="352"/>
      <c r="B4" s="353"/>
      <c r="C4" s="353"/>
      <c r="D4" s="353"/>
      <c r="E4" s="353"/>
      <c r="F4" s="353"/>
      <c r="G4" s="353"/>
      <c r="H4" s="353"/>
      <c r="I4" s="353"/>
      <c r="J4" s="353"/>
      <c r="K4" s="354"/>
      <c r="L4" s="340" t="s">
        <v>19</v>
      </c>
      <c r="M4" s="341"/>
      <c r="N4" s="341"/>
      <c r="O4" s="341"/>
      <c r="P4" s="341"/>
      <c r="Q4" s="341"/>
      <c r="R4" s="341"/>
      <c r="S4" s="342"/>
      <c r="T4" s="340" t="s">
        <v>20</v>
      </c>
      <c r="U4" s="341"/>
      <c r="V4" s="341"/>
      <c r="W4" s="341"/>
      <c r="X4" s="341"/>
      <c r="Y4" s="341"/>
      <c r="Z4" s="341"/>
      <c r="AA4" s="342"/>
      <c r="AB4" s="340" t="s">
        <v>21</v>
      </c>
      <c r="AC4" s="341"/>
      <c r="AD4" s="341"/>
      <c r="AE4" s="341"/>
      <c r="AF4" s="341"/>
      <c r="AG4" s="341"/>
      <c r="AH4" s="341"/>
      <c r="AI4" s="342"/>
      <c r="AJ4" s="15"/>
      <c r="AK4" s="15"/>
      <c r="AL4" s="15"/>
      <c r="AM4" s="15"/>
      <c r="AN4" s="15"/>
      <c r="AO4" s="15"/>
      <c r="AP4" s="15"/>
      <c r="AQ4" s="15"/>
      <c r="AR4" s="15"/>
      <c r="AS4" s="15"/>
      <c r="AT4" s="15"/>
      <c r="AU4" s="15"/>
      <c r="AV4" s="15"/>
      <c r="AW4" s="15"/>
      <c r="AX4" s="15"/>
      <c r="AY4" s="15"/>
    </row>
    <row r="5" spans="1:51" s="1" customFormat="1" ht="15" customHeight="1">
      <c r="A5" s="340" t="s">
        <v>22</v>
      </c>
      <c r="B5" s="341"/>
      <c r="C5" s="341"/>
      <c r="D5" s="341"/>
      <c r="E5" s="341"/>
      <c r="F5" s="341"/>
      <c r="G5" s="341"/>
      <c r="H5" s="341"/>
      <c r="I5" s="341"/>
      <c r="J5" s="341"/>
      <c r="K5" s="342"/>
      <c r="L5" s="349"/>
      <c r="M5" s="350"/>
      <c r="N5" s="350"/>
      <c r="O5" s="350"/>
      <c r="P5" s="350"/>
      <c r="Q5" s="350"/>
      <c r="R5" s="350"/>
      <c r="S5" s="351"/>
      <c r="T5" s="349"/>
      <c r="U5" s="350"/>
      <c r="V5" s="350"/>
      <c r="W5" s="350"/>
      <c r="X5" s="350"/>
      <c r="Y5" s="350"/>
      <c r="Z5" s="350"/>
      <c r="AA5" s="351"/>
      <c r="AB5" s="346"/>
      <c r="AC5" s="347"/>
      <c r="AD5" s="347"/>
      <c r="AE5" s="347"/>
      <c r="AF5" s="347"/>
      <c r="AG5" s="347"/>
      <c r="AH5" s="347"/>
      <c r="AI5" s="348"/>
      <c r="AJ5" s="15"/>
      <c r="AK5" s="15"/>
      <c r="AL5" s="15"/>
      <c r="AM5" s="15"/>
      <c r="AN5" s="15"/>
      <c r="AO5" s="15"/>
      <c r="AP5" s="15"/>
      <c r="AQ5" s="15"/>
      <c r="AR5" s="15"/>
      <c r="AS5" s="15"/>
      <c r="AT5" s="15"/>
      <c r="AU5" s="15"/>
      <c r="AV5" s="15"/>
      <c r="AW5" s="15"/>
      <c r="AX5" s="15"/>
      <c r="AY5" s="15"/>
    </row>
    <row r="6" spans="1:51" s="1" customFormat="1" ht="15" customHeight="1">
      <c r="A6" s="340" t="s">
        <v>23</v>
      </c>
      <c r="B6" s="341"/>
      <c r="C6" s="341"/>
      <c r="D6" s="341"/>
      <c r="E6" s="341"/>
      <c r="F6" s="341"/>
      <c r="G6" s="341"/>
      <c r="H6" s="341"/>
      <c r="I6" s="341"/>
      <c r="J6" s="341"/>
      <c r="K6" s="342"/>
      <c r="L6" s="343"/>
      <c r="M6" s="344"/>
      <c r="N6" s="344"/>
      <c r="O6" s="344"/>
      <c r="P6" s="344"/>
      <c r="Q6" s="344"/>
      <c r="R6" s="344"/>
      <c r="S6" s="345"/>
      <c r="T6" s="343"/>
      <c r="U6" s="344"/>
      <c r="V6" s="344"/>
      <c r="W6" s="344"/>
      <c r="X6" s="344"/>
      <c r="Y6" s="344"/>
      <c r="Z6" s="344"/>
      <c r="AA6" s="345"/>
      <c r="AB6" s="346"/>
      <c r="AC6" s="347"/>
      <c r="AD6" s="347"/>
      <c r="AE6" s="347"/>
      <c r="AF6" s="347"/>
      <c r="AG6" s="347"/>
      <c r="AH6" s="347"/>
      <c r="AI6" s="348"/>
      <c r="AJ6" s="15"/>
      <c r="AK6" s="15"/>
      <c r="AL6" s="15"/>
      <c r="AM6" s="15"/>
      <c r="AN6" s="15"/>
      <c r="AO6" s="15"/>
      <c r="AP6" s="15"/>
      <c r="AQ6" s="15"/>
      <c r="AR6" s="15"/>
      <c r="AS6" s="15"/>
      <c r="AT6" s="15"/>
      <c r="AU6" s="15"/>
      <c r="AV6" s="15"/>
      <c r="AW6" s="15"/>
      <c r="AX6" s="15"/>
      <c r="AY6" s="15"/>
    </row>
    <row r="7" spans="1:51" s="1" customFormat="1" ht="13.5">
      <c r="A7" s="46"/>
      <c r="B7" s="46"/>
      <c r="C7" s="38"/>
      <c r="D7" s="38"/>
      <c r="E7" s="38"/>
      <c r="F7" s="38"/>
      <c r="G7" s="38"/>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row>
    <row r="8" spans="1:51" s="1" customFormat="1" ht="13.5">
      <c r="A8" s="46"/>
      <c r="B8" s="46"/>
      <c r="C8" s="38"/>
      <c r="D8" s="38"/>
      <c r="E8" s="38"/>
      <c r="F8" s="38"/>
      <c r="G8" s="38"/>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sheetData>
  <mergeCells count="12">
    <mergeCell ref="A4:K4"/>
    <mergeCell ref="L4:S4"/>
    <mergeCell ref="T4:AA4"/>
    <mergeCell ref="AB4:AI4"/>
    <mergeCell ref="A5:K5"/>
    <mergeCell ref="L5:S5"/>
    <mergeCell ref="T5:AA5"/>
    <mergeCell ref="AB5:AI5"/>
    <mergeCell ref="A6:K6"/>
    <mergeCell ref="L6:S6"/>
    <mergeCell ref="T6:AA6"/>
    <mergeCell ref="AB6:AI6"/>
  </mergeCells>
  <printOptions/>
  <pageMargins left="0.4330708661417323" right="0.3937007874015748" top="0.7480314960629921"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2009-07-10T00:25:35Z</cp:lastPrinted>
  <dcterms:created xsi:type="dcterms:W3CDTF">2007-12-13T09:54:38Z</dcterms:created>
  <dcterms:modified xsi:type="dcterms:W3CDTF">2009-07-10T00:25:47Z</dcterms:modified>
  <cp:category/>
  <cp:version/>
  <cp:contentType/>
  <cp:contentStatus/>
</cp:coreProperties>
</file>