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750" windowWidth="18570" windowHeight="5100" tabRatio="789" activeTab="1"/>
  </bookViews>
  <sheets>
    <sheet name="표지" sheetId="1" r:id="rId1"/>
    <sheet name="개요및수익률현황" sheetId="2" r:id="rId2"/>
    <sheet name="자산현황" sheetId="3" r:id="rId3"/>
    <sheet name="투자비중" sheetId="4" r:id="rId4"/>
    <sheet name="투자전문및비용현황" sheetId="5" r:id="rId5"/>
    <sheet name="투자자산매매내역이후" sheetId="6" r:id="rId6"/>
    <sheet name="용어정리" sheetId="7" r:id="rId7"/>
  </sheets>
  <definedNames/>
  <calcPr fullCalcOnLoad="1"/>
</workbook>
</file>

<file path=xl/sharedStrings.xml><?xml version="1.0" encoding="utf-8"?>
<sst xmlns="http://schemas.openxmlformats.org/spreadsheetml/2006/main" count="461" uniqueCount="341">
  <si>
    <t>o</t>
  </si>
  <si>
    <t>순자산총액(C=A-B)</t>
  </si>
  <si>
    <t>존속기간</t>
  </si>
  <si>
    <t>1년</t>
  </si>
  <si>
    <t>비 교 지 수</t>
  </si>
  <si>
    <t>2년</t>
  </si>
  <si>
    <t>3년</t>
  </si>
  <si>
    <t>5년</t>
  </si>
  <si>
    <t>[ 자산운용보고서 ]</t>
  </si>
  <si>
    <t>목        차</t>
  </si>
  <si>
    <t>&lt;참고 - 펀드용어정리&gt;</t>
  </si>
  <si>
    <t>참    고  : 펀드 용어 정리</t>
  </si>
  <si>
    <t>용        어</t>
  </si>
  <si>
    <t>내        용</t>
  </si>
  <si>
    <t>최초설정일</t>
  </si>
  <si>
    <t>운용기간</t>
  </si>
  <si>
    <t>금융투자협회 펀드코드</t>
  </si>
  <si>
    <t>항목</t>
  </si>
  <si>
    <t>최근12개월</t>
  </si>
  <si>
    <t>최근9개월</t>
  </si>
  <si>
    <t>최근6개월</t>
  </si>
  <si>
    <t>파생상품</t>
  </si>
  <si>
    <t>■ 상위 5개 종목</t>
  </si>
  <si>
    <t>주) 개별계약 등의 위험평가액이 자산총액의 5%를 초과하는 경우 기재</t>
  </si>
  <si>
    <t>2. 운용경과 및 수익률 현황</t>
  </si>
  <si>
    <t>3. 자산현황</t>
  </si>
  <si>
    <t>4. 투자운용전문인력 현황</t>
  </si>
  <si>
    <t>5. 비용현황</t>
  </si>
  <si>
    <t>6. 투자자산매매내역</t>
  </si>
  <si>
    <t>집합투자기구의 종류</t>
  </si>
  <si>
    <t>주식</t>
  </si>
  <si>
    <t>신탁업자</t>
  </si>
  <si>
    <t>6. 투자자산매매내역</t>
  </si>
  <si>
    <t>▶ 매매주식규모 및 회전율</t>
  </si>
  <si>
    <t>( 단위 : 주, 백만원, % )</t>
  </si>
  <si>
    <t>주) 해당운용기간 중 매도한 주식가액의 총액을 해당 운용기간 중 보유한 주식의 평균가액으로 나눈 비율</t>
  </si>
  <si>
    <t>( 단위 : 백만원, % )</t>
  </si>
  <si>
    <t>구분</t>
  </si>
  <si>
    <t>금액</t>
  </si>
  <si>
    <t>비고</t>
  </si>
  <si>
    <t>집합투자기구 명칭</t>
  </si>
  <si>
    <t>보유비율</t>
  </si>
  <si>
    <t>4. 투자운용전문인력 현황</t>
  </si>
  <si>
    <t>▶책임운용전문인력</t>
  </si>
  <si>
    <t>성명</t>
  </si>
  <si>
    <t>운용개시일</t>
  </si>
  <si>
    <t>운용중인 다른 집합투자기구현황</t>
  </si>
  <si>
    <t>협회등록번호</t>
  </si>
  <si>
    <t>주) 성명이 굵은 글씨로 표시된 것이 책임운용전문인력이며, 책임운용전문인력 이란 운용전문인력중 투자전략</t>
  </si>
  <si>
    <t>5. 비용현황</t>
  </si>
  <si>
    <t>구          분</t>
  </si>
  <si>
    <t>전  기</t>
  </si>
  <si>
    <t>당  기</t>
  </si>
  <si>
    <t>집합투자업자</t>
  </si>
  <si>
    <t>투자매매중개업자</t>
  </si>
  <si>
    <t>신탁업자</t>
  </si>
  <si>
    <t>일반사무관리회사</t>
  </si>
  <si>
    <t>보수 합계</t>
  </si>
  <si>
    <t>▶ 총보수비용 비율</t>
  </si>
  <si>
    <t>전기</t>
  </si>
  <si>
    <t>당기</t>
  </si>
  <si>
    <t>3. 자산현황</t>
  </si>
  <si>
    <t>▶ 자산구성현황</t>
  </si>
  <si>
    <t>주식</t>
  </si>
  <si>
    <t>채권</t>
  </si>
  <si>
    <t>어음</t>
  </si>
  <si>
    <t>집합투자증권</t>
  </si>
  <si>
    <t>파생상품</t>
  </si>
  <si>
    <t>부동산</t>
  </si>
  <si>
    <t>특별자산</t>
  </si>
  <si>
    <t>단기대출및예금</t>
  </si>
  <si>
    <t>기타</t>
  </si>
  <si>
    <t>비율</t>
  </si>
  <si>
    <t>증권</t>
  </si>
  <si>
    <t>자산총액</t>
  </si>
  <si>
    <t>장내</t>
  </si>
  <si>
    <t>장외</t>
  </si>
  <si>
    <t>실물자산</t>
  </si>
  <si>
    <t>합계</t>
  </si>
  <si>
    <t>* ( ) : 구성 비중</t>
  </si>
  <si>
    <t>▶ 투자대상 상위 10종목</t>
  </si>
  <si>
    <t>(단위:%)</t>
  </si>
  <si>
    <t>▼ 각 자산별 보유종목 내역</t>
  </si>
  <si>
    <t>▶ 주식</t>
  </si>
  <si>
    <t>(단위:주,백만원, %)</t>
  </si>
  <si>
    <t>종  목  명</t>
  </si>
  <si>
    <t>보유수량</t>
  </si>
  <si>
    <t>평가액</t>
  </si>
  <si>
    <t>비중</t>
  </si>
  <si>
    <t>■ 총 발행수량의 1% 초과 종목</t>
  </si>
  <si>
    <t>▶ 채권</t>
  </si>
  <si>
    <t>■ 상위 5개 종목</t>
  </si>
  <si>
    <t>(단위:백만원, %)</t>
  </si>
  <si>
    <t>종 목 명</t>
  </si>
  <si>
    <t>액면가액</t>
  </si>
  <si>
    <t>발행일</t>
  </si>
  <si>
    <t>상환일</t>
  </si>
  <si>
    <t>보증기관</t>
  </si>
  <si>
    <t>신용등급</t>
  </si>
  <si>
    <t>▶ 어음</t>
  </si>
  <si>
    <t>▶ 집합투자증권</t>
  </si>
  <si>
    <t>(단위:좌수,백만원, %)</t>
  </si>
  <si>
    <t>▶ 장내파생상품</t>
  </si>
  <si>
    <t>▶ 장외파생상품</t>
  </si>
  <si>
    <t>만기일</t>
  </si>
  <si>
    <t>▶ 부동산(임대)</t>
  </si>
  <si>
    <t>(단위:백만원)</t>
  </si>
  <si>
    <t>종  류</t>
  </si>
  <si>
    <t>▶ 부동산 - 자금대여/차입</t>
  </si>
  <si>
    <t>▶ 특별자산</t>
  </si>
  <si>
    <t>취득일자</t>
  </si>
  <si>
    <t>▶ 단기대출 및 예금</t>
  </si>
  <si>
    <t>금융기관</t>
  </si>
  <si>
    <t>금리</t>
  </si>
  <si>
    <t>▶ 기타자산</t>
  </si>
  <si>
    <t>1. 집합투자기구의 개요</t>
  </si>
  <si>
    <t>▶ 재산현황</t>
  </si>
  <si>
    <t>주) 기준가격이란 투자자가 집합투자증권을 입금(매입), 출금(환매)하는 경우 또는 분배금 (상환금포함)</t>
  </si>
  <si>
    <t xml:space="preserve">  수령시에 적용되는 가격으로 집합투자기구의 순자산총액을 발행된 수익증권 총좌수로 나눈 가격을 말합니다.</t>
  </si>
  <si>
    <t>※분배금내역</t>
  </si>
  <si>
    <t>2. 운용경과 및 수익률 현황</t>
  </si>
  <si>
    <t>▶ 운용경과</t>
  </si>
  <si>
    <t>▶ 기간수익률</t>
  </si>
  <si>
    <t>▶ 연평균수익률</t>
  </si>
  <si>
    <t>▶ 손익현황</t>
  </si>
  <si>
    <t>손익합계</t>
  </si>
  <si>
    <t>실물 자산</t>
  </si>
  <si>
    <t>집합투자기구명칭</t>
  </si>
  <si>
    <t>전  기  말</t>
  </si>
  <si>
    <t>당  기  말</t>
  </si>
  <si>
    <t>증감률</t>
  </si>
  <si>
    <t>자산총액(A)</t>
  </si>
  <si>
    <t>부채총액(B)</t>
  </si>
  <si>
    <t>발행수익증권총수(D)</t>
  </si>
  <si>
    <t>기준가격(E=C/D*1000)</t>
  </si>
  <si>
    <t xml:space="preserve">  상품의특징</t>
  </si>
  <si>
    <t>투자매매•중개업자</t>
  </si>
  <si>
    <t>일반사무관리회사</t>
  </si>
  <si>
    <t>최근3개월</t>
  </si>
  <si>
    <t>위험등급</t>
  </si>
  <si>
    <t>(단위:백만원,백만좌)</t>
  </si>
  <si>
    <t>(단위: 원, 좌, %)</t>
  </si>
  <si>
    <t>(단위: %)</t>
  </si>
  <si>
    <t>(단위: 백만원)</t>
  </si>
  <si>
    <t>구    분</t>
  </si>
  <si>
    <t>종    목</t>
  </si>
  <si>
    <t>비  중</t>
  </si>
  <si>
    <t>매      수</t>
  </si>
  <si>
    <t>매      도</t>
  </si>
  <si>
    <t>수  량</t>
  </si>
  <si>
    <t>금  액</t>
  </si>
  <si>
    <t>※ 위 투자실적은 과거 성과를 나타낼 뿐 미래의 운용성과를 보장하는 것은 아닙니다.</t>
  </si>
  <si>
    <t>채권</t>
  </si>
  <si>
    <t>어음</t>
  </si>
  <si>
    <t>증권</t>
  </si>
  <si>
    <t>주) 평가금액이 자산총액의 5%를 초과하는 경우 기재</t>
  </si>
  <si>
    <t>1. 집합투자기구의 개요</t>
  </si>
  <si>
    <t>해당기간</t>
  </si>
  <si>
    <t>연환산</t>
  </si>
  <si>
    <r>
      <t>매매회전율</t>
    </r>
    <r>
      <rPr>
        <vertAlign val="superscript"/>
        <sz val="10"/>
        <rFont val="굴림체"/>
        <family val="3"/>
      </rPr>
      <t>㈜</t>
    </r>
  </si>
  <si>
    <t>적용법률:</t>
  </si>
  <si>
    <t>업종명</t>
  </si>
  <si>
    <t>합   계</t>
  </si>
  <si>
    <t>주) 보유비율=평가액/총평가액*100</t>
  </si>
  <si>
    <t>(단위 : 백만원,%)</t>
  </si>
  <si>
    <t>발행(상장)국가별 투자비중</t>
  </si>
  <si>
    <t>* 일부 해외종목의 경우 거래소 상장국가와 실제 발행국가가 상이 할 수 있습니다.</t>
  </si>
  <si>
    <t>국가</t>
  </si>
  <si>
    <t>▶ 국가별 투자비중</t>
  </si>
  <si>
    <t>▶해외 투자운용전문인력</t>
  </si>
  <si>
    <t>▶ 추적오차</t>
  </si>
  <si>
    <t>▶운용전문인력 변경내역</t>
  </si>
  <si>
    <t>▶ 환헤지에 관한 사항</t>
  </si>
  <si>
    <t>▶ 투자환경 및 운용계획</t>
  </si>
  <si>
    <t>▶ 보수 및 비용 지급현황</t>
  </si>
  <si>
    <t>( 단위 : 연환산,  % )</t>
  </si>
  <si>
    <t>직위</t>
  </si>
  <si>
    <t>집합투자기구(개)</t>
  </si>
  <si>
    <t>운용규모
(백만원)</t>
  </si>
  <si>
    <t>운용전문인력</t>
  </si>
  <si>
    <t>* 집합투자기구의 순자산총액 대비 비율</t>
  </si>
  <si>
    <t>** 기타비용이란 회계감사비용, 증권 등의 예탁 및 결제비용 등 펀드에서 경상적•반복적으로 지출된 비용으로서</t>
  </si>
  <si>
    <t xml:space="preserve">    매매•중개 수수료는 제외한 것입니다.</t>
  </si>
  <si>
    <t>주1) 총보수, 비용비율(Total Expense Ratio)이란 운용보수 등 집합투자기구에서 부담하는 '보수와 기타비용</t>
  </si>
  <si>
    <t>주2) 매매•중개수수료 비율이란 매매•중개수수료를 순자산 연평잔액(보수•비용 차감전 기준)으로 나눈 비율로</t>
  </si>
  <si>
    <t>(단위: %)</t>
  </si>
  <si>
    <t>7. 공지사항</t>
  </si>
  <si>
    <t>▶ 업종별(국내주식) 투자비중</t>
  </si>
  <si>
    <t>▶ 업종별(해외주식) 투자비중</t>
  </si>
  <si>
    <t xml:space="preserve">     총액을 순자산 연평잔액(보수•비용 차감전 기준)으로 나눈 비율로서 해당 운용기간 중 투자자가 부담한</t>
  </si>
  <si>
    <t xml:space="preserve">     총보수•비용수준을 나타냅니다.</t>
  </si>
  <si>
    <t xml:space="preserve">     서 해당 운용기간 중 투자자가 부담한 매매•중개수수료의 수준을 나타납니다.</t>
  </si>
  <si>
    <t>※ 비교지수 :</t>
  </si>
  <si>
    <t xml:space="preserve">※ 집합투자기구의 운용전문인력 변경내역 등은 금융투자협회 전자공시사이트의 수시공시 등을 참고하실 수   </t>
  </si>
  <si>
    <t xml:space="preserve">   있습니다. (인터넷 주소 http://dis.kofia.or.kr) 단, 협회 전자공시사이트가 제공하는 정보와 본 자산</t>
  </si>
  <si>
    <t xml:space="preserve">   운용보고서가 제공하는 정보의 작성기준일이 상이할 수 있습니다.</t>
  </si>
  <si>
    <t xml:space="preserve">    수립 및 투자 의사결정 등에 있어 주도적이고 핵심적인 역할을 수행하는 자를 말합니다.</t>
  </si>
  <si>
    <t>주요 경력 및 운용내역(최근5년)</t>
  </si>
  <si>
    <t>기   간</t>
  </si>
  <si>
    <t xml:space="preserve">각종 보고서 확인 : </t>
  </si>
  <si>
    <t xml:space="preserve"> </t>
  </si>
  <si>
    <t>금융투자협회 http://dis.fundservice.net</t>
  </si>
  <si>
    <t>총보수•비용비율</t>
  </si>
  <si>
    <t>매매•중개수수료비율</t>
  </si>
  <si>
    <t>매매•중개수수료</t>
  </si>
  <si>
    <t>(단위:주, 백만원,%)</t>
  </si>
  <si>
    <t>※ 비교지수 :</t>
  </si>
  <si>
    <t>※ 보다 상세한 투자대상자산 내역은 금융투자협회 전자공시사이트의 펀드 분기영업보고서 및 결산보고서를 참고하실 수</t>
  </si>
  <si>
    <t xml:space="preserve">   결산보고서는 본 자산운용보고서와 작성기준일이 상이할 수 있습니다.</t>
  </si>
  <si>
    <t xml:space="preserve">   있습니다. (인터넷 주소 http://dis.kofia.or.kr)  단, 협회 전자공시사이트에서 조회한 분기영업보고서 및</t>
  </si>
  <si>
    <t>비율(%)*</t>
  </si>
  <si>
    <t>기타비용**</t>
  </si>
  <si>
    <t>통화별 구분</t>
  </si>
  <si>
    <t>주3) 모자형의 경우 모집합투자기구에서 발생한 비용을 자집합투자기구가 차지하는 비율대로 안분하여 합산한</t>
  </si>
  <si>
    <t xml:space="preserve">     수치입니다.</t>
  </si>
  <si>
    <t>7. 공지사항</t>
  </si>
  <si>
    <t>주) 환헤지란 환율 변동으로 인한 외화표시자산의 가치변동위험을 선물환계약 등을 이용하여 줄이는 것을 말하며, 환헤지</t>
  </si>
  <si>
    <t xml:space="preserve">    비율은 기준일 현재 펀드에서 보유하고 있는 총 외화자산의 평가액 대비, 환헤지 규모를 비율로 표시한 것을 말합니다.</t>
  </si>
  <si>
    <t>단기대출 및 예금</t>
  </si>
  <si>
    <t>※ 성과보수내역 : 해당사항없음.</t>
  </si>
  <si>
    <t>단기대출 및 예금</t>
  </si>
  <si>
    <t>▶기본정보</t>
  </si>
  <si>
    <t>신영플러스안정형 증권 투자회사 2호(채권혼합)</t>
  </si>
  <si>
    <t>신영플러스안정형 증권 투자회사 2호(채권혼합)</t>
  </si>
  <si>
    <t>[혼합채권형 집합투자기구]</t>
  </si>
  <si>
    <t>(운용기간 : 2010년 03월 25일 -2010년 06월 24일 )</t>
  </si>
  <si>
    <t xml:space="preserve">이 상품은 [혼합채권형 집합투자기구] 로서, </t>
  </si>
  <si>
    <t xml:space="preserve"> [추가 입금이 가능한 추가형 집합투자기구입니다.]</t>
  </si>
  <si>
    <t>자산운용보고서는 자본시장과 금융투자업에 관한 법률에 의거 집합투자업자가 작성</t>
  </si>
  <si>
    <t>하며, 투자자가 가입한 상품의 특정기간(3개월)동안의 자산운용에 대한 결과를</t>
  </si>
  <si>
    <t>요약하여 제공하는 보고서입니다.</t>
  </si>
  <si>
    <t>신영자산운용</t>
  </si>
  <si>
    <t>서울시 영등포구 여의도동 34-12 신영증권빌딩(6,7층) 신영투자신탁운용(주)</t>
  </si>
  <si>
    <t>( 전화 :02-2004-9500 , www.syfund.co.kr )</t>
  </si>
  <si>
    <t>자본시장과 금융투자업에 관한 법률</t>
  </si>
  <si>
    <t>3등급(중간위험)</t>
  </si>
  <si>
    <t>[투자회사],[증권집합투자기구](혼합채권형),추가형,개방형</t>
  </si>
  <si>
    <t xml:space="preserve">2010.03.25 -2010.06.24 </t>
  </si>
  <si>
    <t>종료일이 따로 없습니다.</t>
  </si>
  <si>
    <t>하나은행</t>
  </si>
  <si>
    <t>신한아이타스</t>
  </si>
  <si>
    <t xml:space="preserve">신영증권 </t>
  </si>
  <si>
    <t>※해당사항 없음</t>
  </si>
  <si>
    <t>신영플러스안정형 증권 투자회사 2호(채권혼합) ( 비교지수대비 성과 )</t>
  </si>
  <si>
    <t>(1 * [CD금리])</t>
  </si>
  <si>
    <t>KRW</t>
  </si>
  <si>
    <t>채권</t>
  </si>
  <si>
    <t>국민은행2907이표일</t>
  </si>
  <si>
    <t>산금10신할0100-012</t>
  </si>
  <si>
    <t>통안0378-1107-0150</t>
  </si>
  <si>
    <t>통안44-751-2-25</t>
  </si>
  <si>
    <t>통안0352-1106</t>
  </si>
  <si>
    <t>한국증권금융(콜)</t>
  </si>
  <si>
    <t>통안0415-1108</t>
  </si>
  <si>
    <t>통안44-731-2-15</t>
  </si>
  <si>
    <t>예금(뮤추얼)</t>
  </si>
  <si>
    <t>통안0293-1105-2100</t>
  </si>
  <si>
    <t>삼성전자</t>
  </si>
  <si>
    <t>POSCO</t>
  </si>
  <si>
    <t>유진테크</t>
  </si>
  <si>
    <t>화신</t>
  </si>
  <si>
    <t>현대차</t>
  </si>
  <si>
    <t>AAA</t>
  </si>
  <si>
    <t>RF</t>
  </si>
  <si>
    <t>콜론</t>
  </si>
  <si>
    <t>한국증권금융</t>
  </si>
  <si>
    <t>전기,전자</t>
  </si>
  <si>
    <t>화학</t>
  </si>
  <si>
    <t>운수장비</t>
  </si>
  <si>
    <t>금융업</t>
  </si>
  <si>
    <t>철강,금속</t>
  </si>
  <si>
    <t>서비스업</t>
  </si>
  <si>
    <t>보험</t>
  </si>
  <si>
    <t>유통업</t>
  </si>
  <si>
    <t>기타(비분류)</t>
  </si>
  <si>
    <t>운수창고</t>
  </si>
  <si>
    <t>기타</t>
  </si>
  <si>
    <t>대한민국</t>
  </si>
  <si>
    <t>(주 1) 2010.06월 기준 최근 3년간의 운용전문인력 변경 내역입니다.</t>
  </si>
  <si>
    <t xml:space="preserve"> 이 보고서는 자본시장법에 의해 [신영플러스안정형 증권 투자회사 2호(채권혼합)]의</t>
  </si>
  <si>
    <t xml:space="preserve"> 집합투자업자인 [신영자산운용]이 작성하여  신탁업자인 [하나은행]의 확인을 받아</t>
  </si>
  <si>
    <t xml:space="preserve"> 투자매매 ．중개업자인 [신영증권]을(를) 통해 투자자에게 제공됩니다.</t>
  </si>
  <si>
    <t xml:space="preserve"> 다만 일괄 예탁된 집합투자기구의 신탁업자 확인기간은 일괄 예탁된 날 이후 기간에 한합니다.</t>
  </si>
  <si>
    <t>신영자산운용 www.syfund.co.kr</t>
  </si>
  <si>
    <t>자산운용협회에서 펀드에 부여하는 고유의 코드이며, 이를 이용하여 펀드의 각종 정보에 대한</t>
  </si>
  <si>
    <t>조회가 가능합니다.</t>
  </si>
  <si>
    <t>금융투자협회 펀드코드</t>
  </si>
  <si>
    <t>약관(정관)상 주식에 간접투자재산이 60%이상을 투자하는 펀드입니다.</t>
  </si>
  <si>
    <t>주식형</t>
  </si>
  <si>
    <t>기존에 설정된 펀드에 추가로 설정이 가능한 펀드입니다.</t>
  </si>
  <si>
    <t>추가형</t>
  </si>
  <si>
    <t>통상 멀티클래스 펀드로 부릅니다. 멀티클래스 펀드란 하나의 펀드내에서 투자자그룹(Class)별로</t>
  </si>
  <si>
    <t>서로다른 판매보수와 수수료 체계를 적용하는 상품을 말합니다. 보수와 수수료의 차이로 Class별</t>
  </si>
  <si>
    <t>기준가격은 다르게 산출되지만, 각 Class는 하나의 펀드로 간주돼 통합 운용되므로 자산운용 및</t>
  </si>
  <si>
    <t>평가방법은 동일합니다.</t>
  </si>
  <si>
    <t>집합투자기구</t>
  </si>
  <si>
    <t>증권거래법상 유가증권의 일종으로 자산운용회사가 일반 대중으로부터 자금을 모아 펀드를 만들</t>
  </si>
  <si>
    <t>때 이 펀드에 투자한 투자자들에게 출자비율에 따라 나눠주는 권리증서를 말합니다. 투자신탁에</t>
  </si>
  <si>
    <t>가입(매입)한다는 것은 이 수익증권을 산다는 의미입니다.</t>
  </si>
  <si>
    <t>수익증권</t>
  </si>
  <si>
    <t>투자신탁의 운용 및 관리와 관련된 비용입니다. 다시 말해 재산을 운용 및 관리해 준 댓가로</t>
  </si>
  <si>
    <t>고객이 지불하는 비용입니다. 이는 통상 연율로 표시되며, 신탁보수에는 운용, 판매, 수탁보수</t>
  </si>
  <si>
    <t>등이 있습니다. 보수율은 상품마다 다르게 책정되는 것이 일반적입니다.</t>
  </si>
  <si>
    <t>보수</t>
  </si>
  <si>
    <t>투자자는 은행,증권사,보험사 등의 판매회사에서 펀드에 가입하지만 이렇게 투자자로부터 모집한</t>
  </si>
  <si>
    <t>자금으로 실제 주식 등의 유가증권에 투자,운용하는 회사는 자산운용회사입니다. 자산운용회사는</t>
  </si>
  <si>
    <t>투자자로부터 자금을 모은 위탁자가 되어 펀드의 운용을 업으로 하는 자로서 금감위의 허가를</t>
  </si>
  <si>
    <t>받은 회사를 말합니다.</t>
  </si>
  <si>
    <t>집합투자업자</t>
  </si>
  <si>
    <t>수탁회사란 펀드의 수탁자로서 펀드재산의 보관 및 관리를 영업으로 하는 회사를 말합니다. 현행</t>
  </si>
  <si>
    <t xml:space="preserve">법은 투자자로부터 위탁받은 재산을 고유재산과 분리하여 관리하도록 규정하고 있으며, </t>
  </si>
  <si>
    <t>이에 따라 투자자의 투자자금은 수탁회사에 안전하게 보관,관리되고 있습니다.</t>
  </si>
  <si>
    <t>수탁회사</t>
  </si>
  <si>
    <t>펀드 일반사무관리업무의 위탁을 받아 펀드기준가 산정 등의 업무를 수행하는 회사를 말합니다.</t>
  </si>
  <si>
    <t>일반사무관리회사</t>
  </si>
  <si>
    <t>판매회사란 펀드의 판매,환매등을 주된 업무로 하는 회사를 말하며, 투자자에게 펀드를 판매하는</t>
  </si>
  <si>
    <t>은행,증권사, 보험사 등이 이에 속합니다. 판매회사는 투자자 보호를 위하여 판매와 관련된 주요</t>
  </si>
  <si>
    <t>법령 및 판매행위준칙을 준수할 의무가 있습니다.</t>
  </si>
  <si>
    <t>판매회사</t>
  </si>
  <si>
    <t>해당 운용기간중 펀드에서 지출되는 유가증권 및 파생상품등의 매매수수료 총액을 펀드의 순자산</t>
  </si>
  <si>
    <t>총액으로 나눈 비율입니다.</t>
  </si>
  <si>
    <t>매매수수료 비율</t>
  </si>
  <si>
    <t>고도희</t>
  </si>
  <si>
    <t>고도희</t>
  </si>
  <si>
    <t>2009.04.10</t>
  </si>
  <si>
    <t>중견사원
(28)</t>
  </si>
  <si>
    <t>신영자산운용 주식운용2팀(4년6개월)</t>
  </si>
  <si>
    <t>2009.04.10~현재</t>
  </si>
  <si>
    <t>허남권</t>
  </si>
  <si>
    <t>2005.04.20</t>
  </si>
  <si>
    <t>본부장
(48)</t>
  </si>
  <si>
    <t>신영증권 영업 및 상품운용(7년4개월)
신영자산운용 자산운용본부(13년11개월)</t>
  </si>
  <si>
    <t>단기대출 및
예금</t>
  </si>
  <si>
    <t>주식 중 안정성이 높은 공모주 및 배당주에 15%이하로 투자하고 나머지 자산에 대해 채권 및 현금성 자산에 투자하여 실세금리 이상의 수익 달성을 목표로 합니다.</t>
  </si>
  <si>
    <t xml:space="preserve">
[채권부문]
2010년부터 채권시장은 풍부한 유동성과 우호적인 통화정책으로 강세로 전환되었고 지난 3개월간 채권금리는 하락세를 보였습니다. 올해 새로 임명된 김중수 한은총재는 정부와의 의사소통과 글로벌 공조를 중시하는 인물로 평가되고 있으며, 시장에서도 신임총재가 온건한 태도로 통화정책을 펼칠 것으로 기대하고 있습니다. 금융위기 이후 글로벌 경기가 회복세를 보이고 있으며 특히 우리나라의 경기는 빠른 속도로 회복되고 있는 것으로 판단되지만, 그리스로부터 시작된 유럽 일부 국가의 신용위기 문제가 불안요인으로 남아있기 때문에 기준금리 인상은 다소 시간이 걸릴 것으로 생각합니다. </t>
  </si>
  <si>
    <t xml:space="preserve">
2010년부터 잔존만기가 3~4개월인 채권을 매도하고 잔존만기 1년 내외의 채권을 매수하였으며 저가매수의 기회가 있을 때마다 이자수익을 확보할 수 있는 자산을 꾸준히 편입하고 있습니다.</t>
  </si>
  <si>
    <t xml:space="preserve">
[공모주부문]
6월에는 웅진에너지를 포함 약 2,200억원 규모의 수요예측이 진행되고 있어 전년 6월 대비 큰 폭의 성장을 이어가고 있습니다. 그러나 7, 8월 휴가 기간에는 일반적으로 공모주의 물량이 크지 않은 시기로 물량이 감소할 것으로 판단하고 있습니다. 최근 주식 시장 변동성이 커지면서 공모주 투자 위험도 증가하고 있습니다. 이런 상황에서는 무리하게 투자하기보다는 하반기 이후의 장세를 대비하고, 투자 매력도가 큰 종목들을 중심으로 집중 투자해 나감으로써 펀드수익률을 제고해 나가도록 하겠습니다.</t>
  </si>
  <si>
    <t xml:space="preserve">
[채권부문]
기본적인 포트폴리오 구성에 있어 국고채, 통안채, 우량은행채 중심의 유동성이 있는 종목을 편입대상으로 하여 신용위험을 최소화하고 있습니다. 
통화정책에 대한 부담으로 위축되었던 매수심리가 회복되었지만 하반기에는 기준금리 인상에 대한 부담으로 다시 약세를 보일 것으로 전망합니다. 따라서 펀드의 가중평균만기는 현재수준으로 유지하면서 공격적 운용을 자제하겠지만 저가매수의 기회가 있을 때는 자산을 편입하여 보유수익률을 높이고 안정적인 이자수익을 확보하도록 노력하겠습니다.</t>
  </si>
  <si>
    <t xml:space="preserve">
[공모주 부문]
3월에는 6개 기업이 약 1조9,000억원, 4월에는 5개 기업이 약 5조원, 5월은 만도를 포함해 10개 기업이 약 7,500억원의 규모로 수요예측을 실시하였습니다. 그 동안 주식 시장의 강세로 공모 시장은 다소 강한 흐름을 보여왔으나 최근 재차 약세로 전환하는 모습입니다. 동 기간 동안 펀드는 대한생명, 케이씨에스, 뉴프라이드, 삼성생명 등의 물량을 확보하였으며 케이씨에스, 뉴프라이드 등은 상장 후 전량 매도 하였습니다.</t>
  </si>
  <si>
    <t xml:space="preserve">
[주식부문]
지난 분기 코스피는 국내 주요기업들의 1분기 실적이 예상보다 호조를 보이면서 외국인 순매수세를 중심으로 꾸준히 상승세를 유지했습니다. 중국의 긴축 가능성에 대한 우려가 있었지만 전세계적으로 금융시장에 우호적인 정부정책이 유지되는 가운데 국내증시는 4월 말에 1750선까지 상승하였습니다. 그러나 5월에 들어와 그리스를 선두로 유럽국가들의 국가재정위기가 부각되면서 투자심리가 빠르게 악화되었습니다. 전세계 주요국가들의 적극적인 지원약속에도 불구하고 재차 경기악화에 대한 우려와 투자자들의 신뢰약화로 주식시장은 빠르게 조정을 보여 5월 말에 1530선까지 하락했습니다. 실제 유럽과 미국을 중심으로 주요 경제지표들이 예상보다 호조세를 유지하고 있고 각 국 주요 기업들의 실적개선세가 계속 이어지면서 코스피는 재차 1700선까지 반등하는 모습을 보이고 있습니다. </t>
  </si>
  <si>
    <t xml:space="preserve">
[주식부문]
펀드는 지난 분기 동안 약 14%수준의 편입비를 유지했으며 비교지수 대비 양호한 결과를 보였습니다. 일부 대형주의 비중을 늘렸으며 중소형주 중에서 수익률이 높았던 종목과 지지부진 했던 종목들을 선별해 비중을 조절해나갔습니다. 국내증시는 글로벌 경제상황에 크게 영향을 받으면서 등락을 거듭하고 있는데 올 해만 보면 1600~1700선에서 횡보하고 있습니다. 그러나 업종과 종목별로 등락에 대한 쏠림이 점점 심화되고 있어 변동성에 대한 위험은 조금씩 커지고 있습니다. 그만큼 향후 시장방향에 대한 정리가 쉽지 않은 상황에서 펀드는 거시경제 변화에 예의주시하는 동시에 중장기적으로 투자매력이 높은 종목들의 편입에 더욱 노력할 계획입니다.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</si>
</sst>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 "/>
    <numFmt numFmtId="177" formatCode="_-* #,##0.00_-;\-* #,##0.00_-;_-* &quot;-&quot;_-;_-@_-"/>
    <numFmt numFmtId="178" formatCode="#,##0_);[Red]\(#,##0\)"/>
    <numFmt numFmtId="179" formatCode="#,##0_ "/>
    <numFmt numFmtId="180" formatCode="\(0.00%\)"/>
    <numFmt numFmtId="181" formatCode="0.00_);\(0.00\)"/>
    <numFmt numFmtId="182" formatCode="yyyy\-mm\-dd"/>
    <numFmt numFmtId="183" formatCode="yy&quot;-&quot;m&quot;-&quot;d;@"/>
    <numFmt numFmtId="184" formatCode="yyyy&quot;-&quot;m&quot;-&quot;d;@"/>
    <numFmt numFmtId="185" formatCode="mm&quot;월&quot;\ dd&quot;일&quot;"/>
    <numFmt numFmtId="186" formatCode="&quot;Yes&quot;;&quot;Yes&quot;;&quot;No&quot;"/>
    <numFmt numFmtId="187" formatCode="&quot;True&quot;;&quot;True&quot;;&quot;False&quot;"/>
    <numFmt numFmtId="188" formatCode="&quot;On&quot;;&quot;On&quot;;&quot;Off&quot;"/>
    <numFmt numFmtId="189" formatCode="#,##0.00_ ;[Red]\-#,##0.00\ "/>
    <numFmt numFmtId="190" formatCode="#,##0.00_ "/>
    <numFmt numFmtId="191" formatCode="0.0%"/>
    <numFmt numFmtId="192" formatCode="0.00_);[Red]\(0.00\)"/>
    <numFmt numFmtId="193" formatCode="#,##0.00_);[Red]\(#,##0.00\)"/>
    <numFmt numFmtId="194" formatCode="\(0%\)"/>
    <numFmt numFmtId="195" formatCode="\(0.00\)"/>
    <numFmt numFmtId="196" formatCode="0.00_ ;[Red]\-0.00\ "/>
    <numFmt numFmtId="197" formatCode="_-* #,##0.0000_-;\-* #,##0.0000_-;_-* &quot;-&quot;????_-;_-@_-"/>
    <numFmt numFmtId="198" formatCode="#,##0.000000_ ;[Red]\-#,##0.000000\ "/>
    <numFmt numFmtId="199" formatCode="0.0000%"/>
    <numFmt numFmtId="200" formatCode="[$€-2]\ #,##0.00_);[Red]\([$€-2]\ #,##0.00\)"/>
    <numFmt numFmtId="201" formatCode="#,##0.0000_ "/>
    <numFmt numFmtId="202" formatCode="0.000000_ "/>
    <numFmt numFmtId="203" formatCode="yyyy&quot;년&quot;\ m&quot;월&quot;\ d&quot;일&quot;"/>
    <numFmt numFmtId="204" formatCode="#,##0.0"/>
    <numFmt numFmtId="205" formatCode="#,##0.000_ "/>
    <numFmt numFmtId="206" formatCode="0.000%"/>
    <numFmt numFmtId="207" formatCode="\(\ 0.00%\ \)"/>
    <numFmt numFmtId="208" formatCode="0.000_ "/>
    <numFmt numFmtId="209" formatCode="0.0000_ "/>
    <numFmt numFmtId="210" formatCode="\ \ &quot;(&quot;0.00%&quot;)&quot;;&quot;(&quot;\-0.00%&quot;)&quot;"/>
    <numFmt numFmtId="211" formatCode="#,##0.00&quot;%&quot;"/>
  </numFmts>
  <fonts count="69">
    <font>
      <sz val="11"/>
      <name val="돋움"/>
      <family val="3"/>
    </font>
    <font>
      <sz val="8"/>
      <name val="돋움"/>
      <family val="3"/>
    </font>
    <font>
      <u val="single"/>
      <sz val="11"/>
      <color indexed="12"/>
      <name val="돋움"/>
      <family val="3"/>
    </font>
    <font>
      <u val="single"/>
      <sz val="11"/>
      <color indexed="36"/>
      <name val="돋움"/>
      <family val="3"/>
    </font>
    <font>
      <sz val="11"/>
      <name val="굴림체"/>
      <family val="3"/>
    </font>
    <font>
      <b/>
      <sz val="18"/>
      <name val="굴림체"/>
      <family val="3"/>
    </font>
    <font>
      <sz val="14"/>
      <name val="굴림체"/>
      <family val="3"/>
    </font>
    <font>
      <sz val="12"/>
      <name val="굴림체"/>
      <family val="3"/>
    </font>
    <font>
      <sz val="20"/>
      <name val="굴림체"/>
      <family val="3"/>
    </font>
    <font>
      <b/>
      <sz val="24"/>
      <name val="굴림체"/>
      <family val="3"/>
    </font>
    <font>
      <b/>
      <sz val="18"/>
      <color indexed="9"/>
      <name val="굴림체"/>
      <family val="3"/>
    </font>
    <font>
      <b/>
      <sz val="14"/>
      <name val="굴림체"/>
      <family val="3"/>
    </font>
    <font>
      <b/>
      <sz val="12"/>
      <name val="굴림체"/>
      <family val="3"/>
    </font>
    <font>
      <b/>
      <sz val="11"/>
      <name val="굴림체"/>
      <family val="3"/>
    </font>
    <font>
      <b/>
      <sz val="16"/>
      <name val="굴림체"/>
      <family val="3"/>
    </font>
    <font>
      <sz val="10"/>
      <name val="굴림체"/>
      <family val="3"/>
    </font>
    <font>
      <sz val="9"/>
      <name val="굴림체"/>
      <family val="3"/>
    </font>
    <font>
      <b/>
      <u val="single"/>
      <sz val="12"/>
      <name val="굴림체"/>
      <family val="3"/>
    </font>
    <font>
      <sz val="11"/>
      <color indexed="9"/>
      <name val="굴림체"/>
      <family val="3"/>
    </font>
    <font>
      <b/>
      <sz val="10"/>
      <name val="굴림체"/>
      <family val="3"/>
    </font>
    <font>
      <sz val="8"/>
      <name val="굴림체"/>
      <family val="3"/>
    </font>
    <font>
      <sz val="11"/>
      <color indexed="10"/>
      <name val="굴림체"/>
      <family val="3"/>
    </font>
    <font>
      <sz val="12"/>
      <color indexed="9"/>
      <name val="굴림체"/>
      <family val="3"/>
    </font>
    <font>
      <sz val="9"/>
      <color indexed="10"/>
      <name val="굴림체"/>
      <family val="3"/>
    </font>
    <font>
      <b/>
      <sz val="18"/>
      <color indexed="8"/>
      <name val="굴림체"/>
      <family val="3"/>
    </font>
    <font>
      <sz val="11"/>
      <color indexed="8"/>
      <name val="굴림체"/>
      <family val="3"/>
    </font>
    <font>
      <sz val="7"/>
      <name val="굴림체"/>
      <family val="3"/>
    </font>
    <font>
      <b/>
      <sz val="10"/>
      <color indexed="8"/>
      <name val="굴림체"/>
      <family val="3"/>
    </font>
    <font>
      <b/>
      <sz val="10"/>
      <color indexed="9"/>
      <name val="굴림체"/>
      <family val="3"/>
    </font>
    <font>
      <vertAlign val="superscript"/>
      <sz val="10"/>
      <name val="굴림체"/>
      <family val="3"/>
    </font>
    <font>
      <sz val="10"/>
      <name val="굴림"/>
      <family val="3"/>
    </font>
    <font>
      <sz val="9"/>
      <name val="굴림"/>
      <family val="3"/>
    </font>
    <font>
      <sz val="9"/>
      <name val="돋움"/>
      <family val="3"/>
    </font>
    <font>
      <sz val="8"/>
      <color indexed="8"/>
      <name val="돋움"/>
      <family val="3"/>
    </font>
    <font>
      <sz val="5"/>
      <color indexed="8"/>
      <name val="돋움"/>
      <family val="3"/>
    </font>
    <font>
      <sz val="8.25"/>
      <color indexed="8"/>
      <name val="돋움"/>
      <family val="3"/>
    </font>
    <font>
      <sz val="4.5"/>
      <color indexed="8"/>
      <name val="돋움"/>
      <family val="3"/>
    </font>
    <font>
      <sz val="5.5"/>
      <color indexed="8"/>
      <name val="돋움"/>
      <family val="3"/>
    </font>
    <font>
      <b/>
      <sz val="20"/>
      <name val="굴림체"/>
      <family val="3"/>
    </font>
    <font>
      <sz val="10"/>
      <name val="돋움"/>
      <family val="3"/>
    </font>
    <font>
      <sz val="9"/>
      <color indexed="8"/>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color indexed="9"/>
      <name val="돋움"/>
      <family val="3"/>
    </font>
    <font>
      <b/>
      <u val="single"/>
      <sz val="10"/>
      <color indexed="8"/>
      <name val="굴림체"/>
      <family val="3"/>
    </font>
    <font>
      <b/>
      <sz val="10"/>
      <color indexed="10"/>
      <name val="굴림체"/>
      <family val="3"/>
    </font>
    <font>
      <sz val="7"/>
      <color indexed="8"/>
      <name val="Calibri"/>
      <family val="2"/>
    </font>
    <font>
      <sz val="7"/>
      <color indexed="8"/>
      <name val="맑은 고딕"/>
      <family val="3"/>
    </font>
    <font>
      <b/>
      <sz val="9"/>
      <name val="굴림체"/>
      <family val="3"/>
    </font>
    <font>
      <b/>
      <sz val="9"/>
      <name val="돋움"/>
      <family val="3"/>
    </font>
    <font>
      <sz val="8"/>
      <color indexed="8"/>
      <name val="Calibri"/>
      <family val="2"/>
    </font>
    <font>
      <sz val="8"/>
      <color indexed="8"/>
      <name val="맑은 고딕"/>
      <family val="3"/>
    </font>
    <font>
      <sz val="7.5"/>
      <color indexed="8"/>
      <name val="Calibri"/>
      <family val="2"/>
    </font>
    <font>
      <sz val="7.5"/>
      <color indexed="8"/>
      <name val="맑은 고딕"/>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4" applyNumberFormat="0" applyFill="0" applyAlignment="0" applyProtection="0"/>
    <xf numFmtId="0" fontId="3" fillId="0" borderId="0" applyNumberFormat="0" applyFill="0" applyBorder="0" applyAlignment="0" applyProtection="0"/>
    <xf numFmtId="0" fontId="50" fillId="0" borderId="5" applyNumberFormat="0" applyFill="0" applyAlignment="0" applyProtection="0"/>
    <xf numFmtId="0" fontId="51" fillId="7" borderId="1" applyNumberFormat="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4" borderId="0" applyNumberFormat="0" applyBorder="0" applyAlignment="0" applyProtection="0"/>
    <xf numFmtId="0" fontId="57"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39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center" vertical="justify"/>
    </xf>
    <xf numFmtId="0" fontId="7" fillId="0" borderId="0" xfId="0" applyFont="1" applyBorder="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13" fillId="0" borderId="0" xfId="0" applyFont="1" applyAlignment="1">
      <alignment vertical="center"/>
    </xf>
    <xf numFmtId="0" fontId="4" fillId="0" borderId="0" xfId="0" applyFont="1" applyAlignment="1">
      <alignment horizontal="right" vertical="center"/>
    </xf>
    <xf numFmtId="0" fontId="4" fillId="0" borderId="0" xfId="0" applyFont="1" applyFill="1" applyBorder="1" applyAlignment="1">
      <alignment horizontal="center" vertical="center"/>
    </xf>
    <xf numFmtId="0" fontId="12" fillId="0" borderId="0" xfId="0" applyFont="1" applyAlignment="1">
      <alignment vertical="center"/>
    </xf>
    <xf numFmtId="0" fontId="7"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xf>
    <xf numFmtId="10" fontId="4" fillId="0" borderId="0" xfId="0" applyNumberFormat="1" applyFont="1" applyFill="1" applyBorder="1" applyAlignment="1">
      <alignment horizontal="right" vertical="center"/>
    </xf>
    <xf numFmtId="9" fontId="4" fillId="0" borderId="0" xfId="0" applyNumberFormat="1" applyFont="1" applyFill="1" applyBorder="1" applyAlignment="1">
      <alignment horizontal="right" vertical="center"/>
    </xf>
    <xf numFmtId="0" fontId="4" fillId="0" borderId="0" xfId="0" applyFont="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top"/>
    </xf>
    <xf numFmtId="0" fontId="12" fillId="0" borderId="0" xfId="0" applyFont="1" applyBorder="1" applyAlignment="1">
      <alignment vertical="center"/>
    </xf>
    <xf numFmtId="0" fontId="14" fillId="0" borderId="0" xfId="0" applyFont="1" applyAlignment="1">
      <alignment vertical="center"/>
    </xf>
    <xf numFmtId="0" fontId="7" fillId="0" borderId="0" xfId="0" applyFont="1" applyAlignment="1">
      <alignment horizontal="right"/>
    </xf>
    <xf numFmtId="0" fontId="15" fillId="0" borderId="0" xfId="0" applyFont="1" applyAlignment="1">
      <alignment horizontal="right"/>
    </xf>
    <xf numFmtId="0" fontId="4" fillId="0" borderId="0" xfId="0" applyFont="1" applyBorder="1" applyAlignment="1">
      <alignment vertical="center"/>
    </xf>
    <xf numFmtId="0" fontId="12"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Fill="1" applyBorder="1" applyAlignment="1">
      <alignment vertical="center"/>
    </xf>
    <xf numFmtId="10" fontId="15" fillId="0" borderId="0" xfId="0" applyNumberFormat="1" applyFont="1" applyFill="1" applyBorder="1" applyAlignment="1">
      <alignment horizontal="center" vertical="center"/>
    </xf>
    <xf numFmtId="0" fontId="15" fillId="0" borderId="0" xfId="0" applyFont="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2" fillId="0" borderId="0" xfId="0" applyFont="1" applyFill="1" applyAlignment="1">
      <alignment horizontal="left" vertical="center"/>
    </xf>
    <xf numFmtId="0" fontId="15" fillId="0" borderId="0" xfId="0" applyFont="1" applyBorder="1" applyAlignment="1">
      <alignment vertical="center"/>
    </xf>
    <xf numFmtId="0" fontId="12" fillId="0" borderId="0" xfId="0" applyFont="1" applyBorder="1" applyAlignment="1">
      <alignment horizontal="left" vertical="center"/>
    </xf>
    <xf numFmtId="0" fontId="15" fillId="0" borderId="0" xfId="0" applyFont="1" applyFill="1" applyAlignment="1">
      <alignment vertical="center"/>
    </xf>
    <xf numFmtId="179" fontId="15" fillId="0" borderId="0" xfId="0" applyNumberFormat="1" applyFont="1" applyFill="1" applyBorder="1" applyAlignment="1">
      <alignment horizontal="right" vertical="center"/>
    </xf>
    <xf numFmtId="0" fontId="15"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top" wrapText="1"/>
    </xf>
    <xf numFmtId="0" fontId="15" fillId="0" borderId="0" xfId="0" applyFont="1" applyBorder="1" applyAlignment="1">
      <alignment horizontal="left" vertical="center"/>
    </xf>
    <xf numFmtId="0" fontId="18" fillId="0" borderId="0" xfId="0" applyFont="1" applyAlignment="1">
      <alignment vertical="center"/>
    </xf>
    <xf numFmtId="0" fontId="19" fillId="0" borderId="0" xfId="0" applyFont="1" applyFill="1" applyBorder="1" applyAlignment="1">
      <alignment vertical="center"/>
    </xf>
    <xf numFmtId="0" fontId="19" fillId="0" borderId="0" xfId="0" applyFont="1" applyAlignment="1">
      <alignment vertical="center"/>
    </xf>
    <xf numFmtId="0" fontId="4" fillId="0" borderId="0" xfId="0" applyFont="1" applyBorder="1" applyAlignment="1">
      <alignment horizontal="center" vertical="center"/>
    </xf>
    <xf numFmtId="10" fontId="4" fillId="0" borderId="0" xfId="0" applyNumberFormat="1" applyFont="1" applyBorder="1" applyAlignment="1">
      <alignment horizontal="center" vertical="center"/>
    </xf>
    <xf numFmtId="0" fontId="15" fillId="0" borderId="0" xfId="0" applyFont="1" applyAlignment="1">
      <alignment horizontal="left" vertical="top"/>
    </xf>
    <xf numFmtId="9" fontId="18" fillId="0" borderId="0" xfId="0" applyNumberFormat="1" applyFont="1" applyFill="1" applyBorder="1" applyAlignment="1">
      <alignment horizontal="right" vertical="center"/>
    </xf>
    <xf numFmtId="9" fontId="18" fillId="0" borderId="0" xfId="0" applyNumberFormat="1" applyFont="1" applyFill="1" applyBorder="1" applyAlignment="1">
      <alignment vertical="center"/>
    </xf>
    <xf numFmtId="0" fontId="18" fillId="0" borderId="0" xfId="0" applyFont="1" applyFill="1" applyBorder="1" applyAlignment="1">
      <alignment vertical="center"/>
    </xf>
    <xf numFmtId="0" fontId="16" fillId="0" borderId="0" xfId="0" applyFont="1" applyAlignment="1">
      <alignment vertical="center"/>
    </xf>
    <xf numFmtId="0" fontId="15" fillId="0" borderId="0" xfId="0" applyFont="1" applyBorder="1" applyAlignment="1">
      <alignment horizontal="center" vertical="center"/>
    </xf>
    <xf numFmtId="179" fontId="15" fillId="0" borderId="0" xfId="0" applyNumberFormat="1" applyFont="1" applyBorder="1" applyAlignment="1">
      <alignment horizontal="center" vertical="center"/>
    </xf>
    <xf numFmtId="190" fontId="15" fillId="0" borderId="0" xfId="0" applyNumberFormat="1" applyFont="1" applyBorder="1" applyAlignment="1">
      <alignment horizontal="center" vertical="center"/>
    </xf>
    <xf numFmtId="0" fontId="15" fillId="0" borderId="0" xfId="0" applyFont="1" applyFill="1" applyBorder="1" applyAlignment="1">
      <alignment horizontal="left" vertical="center"/>
    </xf>
    <xf numFmtId="195" fontId="4" fillId="0" borderId="0" xfId="0" applyNumberFormat="1" applyFont="1" applyAlignment="1">
      <alignment vertical="center"/>
    </xf>
    <xf numFmtId="2" fontId="4" fillId="0" borderId="0" xfId="0" applyNumberFormat="1" applyFont="1" applyAlignment="1">
      <alignment vertical="center"/>
    </xf>
    <xf numFmtId="0" fontId="11" fillId="0" borderId="0" xfId="0" applyFont="1" applyFill="1" applyBorder="1" applyAlignment="1">
      <alignment horizontal="left" vertical="center"/>
    </xf>
    <xf numFmtId="2" fontId="4" fillId="0" borderId="0" xfId="0" applyNumberFormat="1" applyFont="1" applyBorder="1" applyAlignment="1">
      <alignment vertical="center"/>
    </xf>
    <xf numFmtId="195" fontId="4" fillId="0" borderId="0" xfId="0" applyNumberFormat="1" applyFont="1" applyBorder="1" applyAlignment="1">
      <alignment vertical="center"/>
    </xf>
    <xf numFmtId="0" fontId="20"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left" vertical="center"/>
    </xf>
    <xf numFmtId="10" fontId="4" fillId="0" borderId="0" xfId="0" applyNumberFormat="1" applyFont="1" applyFill="1" applyBorder="1" applyAlignment="1">
      <alignment horizontal="center" vertical="center"/>
    </xf>
    <xf numFmtId="0" fontId="16" fillId="0" borderId="0" xfId="0" applyFont="1" applyFill="1" applyAlignment="1">
      <alignment vertical="center"/>
    </xf>
    <xf numFmtId="0" fontId="21" fillId="0" borderId="0" xfId="0" applyFont="1" applyFill="1" applyBorder="1" applyAlignment="1">
      <alignment vertical="center"/>
    </xf>
    <xf numFmtId="0" fontId="23"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Border="1" applyAlignment="1">
      <alignment vertical="center"/>
    </xf>
    <xf numFmtId="0" fontId="19" fillId="0" borderId="0" xfId="0" applyFont="1" applyAlignment="1">
      <alignment horizontal="left" vertical="center"/>
    </xf>
    <xf numFmtId="0" fontId="24" fillId="0" borderId="0" xfId="0" applyFont="1" applyFill="1" applyBorder="1" applyAlignment="1">
      <alignment horizontal="left" vertical="center"/>
    </xf>
    <xf numFmtId="0" fontId="25" fillId="0" borderId="0" xfId="0" applyFont="1" applyFill="1" applyAlignment="1">
      <alignment vertical="center"/>
    </xf>
    <xf numFmtId="10" fontId="15" fillId="0" borderId="0" xfId="48" applyNumberFormat="1" applyFont="1" applyBorder="1" applyAlignment="1">
      <alignment horizontal="right" vertical="center"/>
    </xf>
    <xf numFmtId="10" fontId="26" fillId="0" borderId="0" xfId="48" applyNumberFormat="1" applyFont="1" applyBorder="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5" fillId="0" borderId="18" xfId="0" applyFont="1" applyBorder="1" applyAlignment="1">
      <alignment horizontal="center" vertical="center"/>
    </xf>
    <xf numFmtId="0" fontId="4" fillId="20" borderId="19" xfId="0" applyFont="1" applyFill="1" applyBorder="1" applyAlignment="1">
      <alignment vertical="center"/>
    </xf>
    <xf numFmtId="0" fontId="4" fillId="20" borderId="20" xfId="0" applyFont="1" applyFill="1" applyBorder="1" applyAlignment="1">
      <alignment vertical="center"/>
    </xf>
    <xf numFmtId="0" fontId="4" fillId="20" borderId="21" xfId="0" applyFont="1" applyFill="1" applyBorder="1" applyAlignment="1">
      <alignment vertical="center"/>
    </xf>
    <xf numFmtId="0" fontId="4" fillId="20" borderId="22" xfId="0" applyFont="1" applyFill="1" applyBorder="1" applyAlignment="1">
      <alignment vertical="center"/>
    </xf>
    <xf numFmtId="0" fontId="4" fillId="20" borderId="23" xfId="0" applyFont="1" applyFill="1" applyBorder="1" applyAlignment="1">
      <alignment vertical="center"/>
    </xf>
    <xf numFmtId="0" fontId="4" fillId="20" borderId="24" xfId="0" applyFont="1" applyFill="1" applyBorder="1" applyAlignment="1">
      <alignment vertical="center"/>
    </xf>
    <xf numFmtId="0" fontId="4" fillId="20" borderId="18" xfId="0" applyFont="1" applyFill="1" applyBorder="1" applyAlignment="1">
      <alignment vertical="center"/>
    </xf>
    <xf numFmtId="0" fontId="15" fillId="0" borderId="0" xfId="0" applyFont="1" applyAlignment="1">
      <alignment horizontal="left" vertical="top" wrapText="1"/>
    </xf>
    <xf numFmtId="0" fontId="27" fillId="0" borderId="0" xfId="0" applyFont="1" applyFill="1" applyBorder="1" applyAlignment="1">
      <alignment horizontal="left" vertical="center"/>
    </xf>
    <xf numFmtId="0" fontId="28" fillId="0" borderId="0" xfId="0" applyFont="1" applyFill="1" applyBorder="1" applyAlignment="1">
      <alignment horizontal="left" vertical="center"/>
    </xf>
    <xf numFmtId="0" fontId="16" fillId="0" borderId="0" xfId="0" applyFont="1" applyAlignment="1">
      <alignment horizontal="left" vertical="center"/>
    </xf>
    <xf numFmtId="0" fontId="11" fillId="0" borderId="0" xfId="0" applyFont="1" applyAlignment="1">
      <alignment vertical="center"/>
    </xf>
    <xf numFmtId="0" fontId="30" fillId="0" borderId="0" xfId="0" applyFont="1" applyAlignment="1">
      <alignment horizontal="right" vertical="center"/>
    </xf>
    <xf numFmtId="0" fontId="31" fillId="0" borderId="18" xfId="62" applyFont="1" applyBorder="1" applyAlignment="1">
      <alignment horizontal="center" vertical="center"/>
      <protection/>
    </xf>
    <xf numFmtId="0" fontId="0" fillId="0" borderId="0" xfId="62" applyBorder="1" applyAlignment="1">
      <alignment vertical="center"/>
      <protection/>
    </xf>
    <xf numFmtId="0" fontId="31" fillId="0" borderId="0" xfId="62" applyFont="1" applyBorder="1" applyAlignment="1">
      <alignment vertical="center"/>
      <protection/>
    </xf>
    <xf numFmtId="49" fontId="0" fillId="0" borderId="0" xfId="0" applyNumberFormat="1" applyAlignment="1">
      <alignment vertical="center"/>
    </xf>
    <xf numFmtId="4" fontId="0" fillId="0" borderId="0" xfId="0" applyNumberFormat="1" applyAlignment="1">
      <alignment vertical="center"/>
    </xf>
    <xf numFmtId="0" fontId="32" fillId="0" borderId="0" xfId="0" applyFont="1" applyAlignment="1">
      <alignment vertical="center"/>
    </xf>
    <xf numFmtId="0" fontId="31" fillId="0" borderId="16" xfId="62" applyFont="1" applyBorder="1" applyAlignment="1">
      <alignment horizontal="center" vertical="center"/>
      <protection/>
    </xf>
    <xf numFmtId="3" fontId="31" fillId="0" borderId="16" xfId="62" applyNumberFormat="1" applyFont="1" applyBorder="1" applyAlignment="1">
      <alignment vertical="center"/>
      <protection/>
    </xf>
    <xf numFmtId="4" fontId="31" fillId="0" borderId="16" xfId="62" applyNumberFormat="1" applyFont="1" applyBorder="1" applyAlignment="1">
      <alignment vertical="center"/>
      <protection/>
    </xf>
    <xf numFmtId="0" fontId="0" fillId="0" borderId="0" xfId="0" applyBorder="1" applyAlignment="1">
      <alignment vertical="center"/>
    </xf>
    <xf numFmtId="0" fontId="58" fillId="0" borderId="0" xfId="0" applyFont="1" applyAlignment="1">
      <alignment vertical="center"/>
    </xf>
    <xf numFmtId="0" fontId="39" fillId="0" borderId="0" xfId="0" applyFont="1" applyAlignment="1">
      <alignment vertical="center"/>
    </xf>
    <xf numFmtId="0" fontId="39" fillId="0" borderId="0" xfId="0" applyFont="1" applyBorder="1" applyAlignment="1">
      <alignment vertical="center"/>
    </xf>
    <xf numFmtId="0" fontId="16" fillId="0" borderId="0" xfId="0" applyFont="1" applyAlignment="1">
      <alignment vertical="center"/>
    </xf>
    <xf numFmtId="0" fontId="30"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9" fillId="0" borderId="0" xfId="0" applyFont="1" applyAlignment="1">
      <alignment vertical="center"/>
    </xf>
    <xf numFmtId="0" fontId="19"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Border="1" applyAlignment="1">
      <alignment horizontal="center" vertical="center"/>
    </xf>
    <xf numFmtId="205" fontId="16" fillId="0" borderId="0" xfId="48" applyNumberFormat="1" applyFont="1" applyFill="1" applyBorder="1" applyAlignment="1">
      <alignment horizontal="right" vertical="center"/>
    </xf>
    <xf numFmtId="206" fontId="16" fillId="0" borderId="0" xfId="0" applyNumberFormat="1"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59" fillId="0" borderId="0" xfId="0" applyFont="1" applyBorder="1" applyAlignment="1">
      <alignment vertical="center"/>
    </xf>
    <xf numFmtId="0" fontId="4" fillId="0" borderId="0" xfId="0" applyFont="1" applyAlignment="1">
      <alignment horizontal="center" vertical="top"/>
    </xf>
    <xf numFmtId="0" fontId="19" fillId="0" borderId="0" xfId="0" applyFont="1" applyFill="1" applyAlignment="1">
      <alignment vertical="center"/>
    </xf>
    <xf numFmtId="0" fontId="7"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horizontal="center" vertical="center"/>
    </xf>
    <xf numFmtId="0" fontId="18" fillId="0" borderId="0" xfId="0" applyFont="1" applyAlignment="1">
      <alignment vertical="center"/>
    </xf>
    <xf numFmtId="0" fontId="15" fillId="20" borderId="25" xfId="0" applyFont="1" applyFill="1" applyBorder="1" applyAlignment="1">
      <alignment horizontal="center" vertical="center"/>
    </xf>
    <xf numFmtId="0" fontId="15" fillId="20" borderId="26" xfId="0" applyFont="1" applyFill="1" applyBorder="1" applyAlignment="1">
      <alignment horizontal="center" vertical="center"/>
    </xf>
    <xf numFmtId="0" fontId="15" fillId="20" borderId="27" xfId="0" applyFont="1" applyFill="1" applyBorder="1" applyAlignment="1">
      <alignment horizontal="center" vertical="center"/>
    </xf>
    <xf numFmtId="0" fontId="15" fillId="0" borderId="12" xfId="0" applyFont="1" applyBorder="1" applyAlignment="1">
      <alignment horizontal="left" vertical="top"/>
    </xf>
    <xf numFmtId="0" fontId="15" fillId="0" borderId="16" xfId="0" applyFont="1" applyBorder="1" applyAlignment="1">
      <alignment horizontal="left" vertical="top" wrapText="1"/>
    </xf>
    <xf numFmtId="0" fontId="15" fillId="0" borderId="0" xfId="0" applyFont="1" applyBorder="1" applyAlignment="1">
      <alignment horizontal="left" vertical="top"/>
    </xf>
    <xf numFmtId="0" fontId="7" fillId="0" borderId="0" xfId="0" applyFont="1" applyAlignment="1">
      <alignment horizontal="center" vertical="center"/>
    </xf>
    <xf numFmtId="0" fontId="9" fillId="0" borderId="0" xfId="0" applyFont="1" applyAlignment="1">
      <alignment horizontal="center" vertical="center"/>
    </xf>
    <xf numFmtId="0" fontId="38" fillId="20" borderId="28" xfId="0" applyFont="1" applyFill="1" applyBorder="1" applyAlignment="1">
      <alignment horizontal="center" vertical="center"/>
    </xf>
    <xf numFmtId="0" fontId="38" fillId="20" borderId="0" xfId="0" applyFont="1" applyFill="1" applyBorder="1" applyAlignment="1">
      <alignment horizontal="center" vertical="center"/>
    </xf>
    <xf numFmtId="0" fontId="38" fillId="20" borderId="29" xfId="0" applyFont="1" applyFill="1" applyBorder="1" applyAlignment="1">
      <alignment horizontal="center" vertical="center"/>
    </xf>
    <xf numFmtId="0" fontId="5" fillId="20" borderId="28" xfId="0" applyFont="1" applyFill="1" applyBorder="1" applyAlignment="1">
      <alignment horizontal="center" vertical="center"/>
    </xf>
    <xf numFmtId="0" fontId="5" fillId="20" borderId="0" xfId="0" applyFont="1" applyFill="1" applyBorder="1" applyAlignment="1">
      <alignment horizontal="center" vertical="center"/>
    </xf>
    <xf numFmtId="0" fontId="5" fillId="20" borderId="29" xfId="0" applyFont="1" applyFill="1" applyBorder="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0" fillId="0" borderId="0" xfId="0" applyAlignment="1">
      <alignment vertical="center"/>
    </xf>
    <xf numFmtId="0" fontId="7" fillId="0" borderId="0" xfId="0" applyFont="1" applyBorder="1" applyAlignment="1">
      <alignment horizontal="left" vertical="top" wrapText="1"/>
    </xf>
    <xf numFmtId="0" fontId="0" fillId="0" borderId="0" xfId="0" applyAlignment="1">
      <alignment horizontal="left" vertical="top" wrapText="1"/>
    </xf>
    <xf numFmtId="0" fontId="8" fillId="0" borderId="0" xfId="0" applyFont="1" applyAlignment="1">
      <alignment horizontal="center" vertical="center"/>
    </xf>
    <xf numFmtId="10" fontId="16" fillId="0" borderId="27" xfId="0" applyNumberFormat="1" applyFont="1" applyFill="1" applyBorder="1" applyAlignment="1">
      <alignment horizontal="center" vertical="center"/>
    </xf>
    <xf numFmtId="10" fontId="16" fillId="0" borderId="26" xfId="0" applyNumberFormat="1" applyFont="1" applyFill="1" applyBorder="1" applyAlignment="1">
      <alignment horizontal="center" vertical="center"/>
    </xf>
    <xf numFmtId="10" fontId="16" fillId="0" borderId="25" xfId="0" applyNumberFormat="1" applyFont="1" applyFill="1" applyBorder="1" applyAlignment="1">
      <alignment horizontal="center" vertical="center"/>
    </xf>
    <xf numFmtId="210" fontId="16" fillId="0" borderId="17" xfId="0" applyNumberFormat="1" applyFont="1" applyFill="1" applyBorder="1" applyAlignment="1">
      <alignment horizontal="center" vertical="center"/>
    </xf>
    <xf numFmtId="210" fontId="16" fillId="0" borderId="13" xfId="0" applyNumberFormat="1" applyFont="1" applyFill="1" applyBorder="1" applyAlignment="1">
      <alignment horizontal="center" vertical="center"/>
    </xf>
    <xf numFmtId="210" fontId="16" fillId="0" borderId="14" xfId="0" applyNumberFormat="1" applyFont="1" applyFill="1" applyBorder="1" applyAlignment="1">
      <alignment horizontal="center" vertical="center"/>
    </xf>
    <xf numFmtId="10" fontId="16" fillId="0" borderId="15" xfId="0" applyNumberFormat="1" applyFont="1" applyFill="1" applyBorder="1" applyAlignment="1">
      <alignment horizontal="center" vertical="center"/>
    </xf>
    <xf numFmtId="10" fontId="16" fillId="0" borderId="10" xfId="0" applyNumberFormat="1" applyFont="1" applyFill="1" applyBorder="1" applyAlignment="1">
      <alignment horizontal="center" vertical="center"/>
    </xf>
    <xf numFmtId="10" fontId="16" fillId="0" borderId="11" xfId="0" applyNumberFormat="1"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20" borderId="18" xfId="0" applyFont="1" applyFill="1" applyBorder="1" applyAlignment="1">
      <alignment horizontal="center" vertical="center"/>
    </xf>
    <xf numFmtId="0" fontId="0" fillId="0" borderId="18" xfId="0"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5" fillId="0" borderId="10" xfId="0" applyFont="1" applyFill="1" applyBorder="1" applyAlignment="1">
      <alignment horizontal="left" vertical="center" wrapText="1"/>
    </xf>
    <xf numFmtId="0" fontId="15" fillId="0" borderId="10" xfId="0" applyFont="1" applyBorder="1" applyAlignment="1">
      <alignment vertical="center" wrapText="1"/>
    </xf>
    <xf numFmtId="0" fontId="15" fillId="23" borderId="27" xfId="0" applyFont="1" applyFill="1" applyBorder="1" applyAlignment="1">
      <alignment horizontal="center" vertical="center"/>
    </xf>
    <xf numFmtId="0" fontId="15" fillId="23" borderId="26" xfId="0" applyFont="1" applyFill="1" applyBorder="1" applyAlignment="1">
      <alignment horizontal="center" vertical="center"/>
    </xf>
    <xf numFmtId="0" fontId="15" fillId="23" borderId="25" xfId="0" applyFont="1" applyFill="1" applyBorder="1" applyAlignment="1">
      <alignment horizontal="center" vertical="center"/>
    </xf>
    <xf numFmtId="0" fontId="11" fillId="0" borderId="13" xfId="0" applyFont="1" applyFill="1" applyBorder="1" applyAlignment="1">
      <alignment horizontal="left" vertical="center"/>
    </xf>
    <xf numFmtId="0" fontId="15" fillId="0" borderId="17" xfId="0" applyFont="1" applyBorder="1" applyAlignment="1">
      <alignment horizontal="left" vertical="top" wrapText="1"/>
    </xf>
    <xf numFmtId="0" fontId="15" fillId="0" borderId="13" xfId="0" applyFont="1" applyBorder="1" applyAlignment="1">
      <alignment horizontal="left" vertical="top"/>
    </xf>
    <xf numFmtId="0" fontId="15" fillId="0" borderId="14" xfId="0" applyFont="1" applyBorder="1" applyAlignment="1">
      <alignment horizontal="left" vertical="top"/>
    </xf>
    <xf numFmtId="0" fontId="15" fillId="0" borderId="15" xfId="0" applyFont="1" applyBorder="1" applyAlignment="1">
      <alignment horizontal="left" vertical="top" wrapText="1"/>
    </xf>
    <xf numFmtId="0" fontId="15" fillId="0" borderId="10" xfId="0" applyFont="1" applyBorder="1" applyAlignment="1">
      <alignment horizontal="left" vertical="top"/>
    </xf>
    <xf numFmtId="0" fontId="15" fillId="0" borderId="11" xfId="0" applyFont="1" applyBorder="1" applyAlignment="1">
      <alignment horizontal="left" vertical="top"/>
    </xf>
    <xf numFmtId="0" fontId="15" fillId="0" borderId="30" xfId="0" applyFont="1" applyBorder="1" applyAlignment="1">
      <alignment horizontal="left" vertical="center" wrapText="1"/>
    </xf>
    <xf numFmtId="0" fontId="15" fillId="0" borderId="30" xfId="0" applyFont="1" applyBorder="1" applyAlignment="1">
      <alignment horizontal="left" vertical="center"/>
    </xf>
    <xf numFmtId="0" fontId="5" fillId="0" borderId="0" xfId="0" applyFont="1" applyFill="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2" xfId="0" applyBorder="1" applyAlignment="1">
      <alignmen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9" fillId="0" borderId="31" xfId="0" applyFont="1"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xf>
    <xf numFmtId="0" fontId="15" fillId="20" borderId="18"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7"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5" xfId="0" applyFont="1" applyFill="1" applyBorder="1" applyAlignment="1">
      <alignment horizontal="left" vertical="top" wrapText="1"/>
    </xf>
    <xf numFmtId="0" fontId="16" fillId="0" borderId="27" xfId="0" applyFont="1" applyBorder="1" applyAlignment="1">
      <alignment horizontal="center" vertical="center"/>
    </xf>
    <xf numFmtId="0" fontId="16" fillId="0" borderId="26" xfId="0" applyFont="1" applyBorder="1" applyAlignment="1">
      <alignment horizontal="center" vertical="center"/>
    </xf>
    <xf numFmtId="0" fontId="16" fillId="0" borderId="25" xfId="0" applyFont="1" applyBorder="1" applyAlignment="1">
      <alignment horizontal="center" vertical="center"/>
    </xf>
    <xf numFmtId="0" fontId="15" fillId="20" borderId="15" xfId="0" applyFont="1" applyFill="1" applyBorder="1" applyAlignment="1">
      <alignment horizontal="center" vertical="center"/>
    </xf>
    <xf numFmtId="0" fontId="15" fillId="20" borderId="10" xfId="0" applyFont="1" applyFill="1" applyBorder="1" applyAlignment="1">
      <alignment horizontal="center" vertical="center"/>
    </xf>
    <xf numFmtId="0" fontId="15" fillId="20" borderId="11" xfId="0" applyFont="1" applyFill="1" applyBorder="1" applyAlignment="1">
      <alignment horizontal="center" vertical="center"/>
    </xf>
    <xf numFmtId="0" fontId="15" fillId="20" borderId="17" xfId="0" applyFont="1" applyFill="1" applyBorder="1" applyAlignment="1">
      <alignment horizontal="center" vertical="center"/>
    </xf>
    <xf numFmtId="0" fontId="15" fillId="20" borderId="13" xfId="0" applyFont="1" applyFill="1" applyBorder="1" applyAlignment="1">
      <alignment horizontal="center" vertical="center"/>
    </xf>
    <xf numFmtId="0" fontId="15" fillId="20" borderId="14" xfId="0" applyFont="1" applyFill="1" applyBorder="1" applyAlignment="1">
      <alignment horizontal="center" vertical="center"/>
    </xf>
    <xf numFmtId="0" fontId="16" fillId="0" borderId="15"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5" fillId="20" borderId="27" xfId="0" applyFont="1" applyFill="1" applyBorder="1" applyAlignment="1">
      <alignment horizontal="left" vertical="center"/>
    </xf>
    <xf numFmtId="0" fontId="15" fillId="20" borderId="26" xfId="0" applyFont="1" applyFill="1" applyBorder="1" applyAlignment="1">
      <alignment horizontal="left" vertical="center"/>
    </xf>
    <xf numFmtId="0" fontId="15" fillId="20" borderId="25" xfId="0" applyFont="1" applyFill="1" applyBorder="1" applyAlignment="1">
      <alignment horizontal="left" vertical="center"/>
    </xf>
    <xf numFmtId="179" fontId="16" fillId="0" borderId="27" xfId="0" applyNumberFormat="1" applyFont="1" applyFill="1" applyBorder="1" applyAlignment="1">
      <alignment horizontal="right" vertical="center"/>
    </xf>
    <xf numFmtId="179" fontId="16" fillId="0" borderId="26" xfId="0" applyNumberFormat="1" applyFont="1" applyFill="1" applyBorder="1" applyAlignment="1">
      <alignment horizontal="right" vertical="center"/>
    </xf>
    <xf numFmtId="179" fontId="16" fillId="0" borderId="25" xfId="0" applyNumberFormat="1" applyFont="1" applyFill="1" applyBorder="1" applyAlignment="1">
      <alignment horizontal="right" vertical="center"/>
    </xf>
    <xf numFmtId="0" fontId="16" fillId="0" borderId="27"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5" xfId="0" applyFont="1" applyBorder="1" applyAlignment="1">
      <alignment horizontal="center" vertical="center" wrapText="1"/>
    </xf>
    <xf numFmtId="14" fontId="16" fillId="0" borderId="18" xfId="0" applyNumberFormat="1" applyFont="1" applyFill="1" applyBorder="1" applyAlignment="1">
      <alignment horizontal="center" vertical="center"/>
    </xf>
    <xf numFmtId="179" fontId="16" fillId="0" borderId="18" xfId="0" applyNumberFormat="1" applyFont="1" applyFill="1" applyBorder="1" applyAlignment="1">
      <alignment horizontal="right" vertical="center"/>
    </xf>
    <xf numFmtId="190" fontId="16" fillId="0" borderId="27" xfId="0" applyNumberFormat="1" applyFont="1" applyFill="1" applyBorder="1" applyAlignment="1">
      <alignment horizontal="right" vertical="center"/>
    </xf>
    <xf numFmtId="190" fontId="16" fillId="0" borderId="26" xfId="0" applyNumberFormat="1" applyFont="1" applyFill="1" applyBorder="1" applyAlignment="1">
      <alignment horizontal="right" vertical="center"/>
    </xf>
    <xf numFmtId="190" fontId="16" fillId="0" borderId="25" xfId="0" applyNumberFormat="1" applyFont="1" applyFill="1" applyBorder="1" applyAlignment="1">
      <alignment horizontal="right" vertical="center"/>
    </xf>
    <xf numFmtId="190" fontId="16" fillId="0" borderId="18" xfId="0" applyNumberFormat="1" applyFont="1" applyFill="1" applyBorder="1" applyAlignment="1">
      <alignment horizontal="right" vertical="center"/>
    </xf>
    <xf numFmtId="0" fontId="16" fillId="0" borderId="1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20" borderId="18" xfId="0" applyFont="1" applyFill="1" applyBorder="1" applyAlignment="1">
      <alignment horizontal="center" vertical="center" wrapText="1"/>
    </xf>
    <xf numFmtId="179" fontId="16" fillId="0" borderId="18" xfId="0" applyNumberFormat="1" applyFont="1" applyBorder="1" applyAlignment="1">
      <alignment horizontal="right" vertical="center" shrinkToFit="1"/>
    </xf>
    <xf numFmtId="0" fontId="16" fillId="20" borderId="27" xfId="0" applyFont="1" applyFill="1" applyBorder="1" applyAlignment="1">
      <alignment horizontal="center" vertical="center" wrapText="1"/>
    </xf>
    <xf numFmtId="0" fontId="16" fillId="20" borderId="26" xfId="0" applyFont="1" applyFill="1" applyBorder="1" applyAlignment="1">
      <alignment horizontal="center" vertical="center" wrapText="1"/>
    </xf>
    <xf numFmtId="0" fontId="16" fillId="20" borderId="25" xfId="0" applyFont="1" applyFill="1" applyBorder="1" applyAlignment="1">
      <alignment horizontal="center" vertical="center" wrapText="1"/>
    </xf>
    <xf numFmtId="0" fontId="15" fillId="0" borderId="10" xfId="0" applyFont="1" applyBorder="1" applyAlignment="1">
      <alignment horizontal="left" vertical="center" wrapText="1"/>
    </xf>
    <xf numFmtId="179" fontId="16" fillId="0" borderId="27" xfId="0" applyNumberFormat="1" applyFont="1" applyBorder="1" applyAlignment="1">
      <alignment horizontal="right" vertical="center" shrinkToFit="1"/>
    </xf>
    <xf numFmtId="179" fontId="16" fillId="0" borderId="25" xfId="0" applyNumberFormat="1" applyFont="1" applyBorder="1" applyAlignment="1">
      <alignment horizontal="right" vertical="center" shrinkToFit="1"/>
    </xf>
    <xf numFmtId="0" fontId="15" fillId="0" borderId="18" xfId="0" applyFont="1" applyBorder="1" applyAlignment="1">
      <alignment horizontal="center" vertical="center"/>
    </xf>
    <xf numFmtId="179" fontId="16" fillId="0" borderId="26" xfId="0" applyNumberFormat="1" applyFont="1" applyBorder="1" applyAlignment="1">
      <alignment horizontal="right" vertical="center" shrinkToFit="1"/>
    </xf>
    <xf numFmtId="0" fontId="16" fillId="20" borderId="18" xfId="0" applyFont="1" applyFill="1" applyBorder="1" applyAlignment="1">
      <alignment horizontal="center" vertical="center" wrapText="1" shrinkToFit="1"/>
    </xf>
    <xf numFmtId="0" fontId="11" fillId="0" borderId="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5"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5" xfId="0" applyFont="1" applyFill="1" applyBorder="1" applyAlignment="1">
      <alignment horizontal="center" vertical="center"/>
    </xf>
    <xf numFmtId="179" fontId="20" fillId="0" borderId="34" xfId="0" applyNumberFormat="1" applyFont="1" applyFill="1" applyBorder="1" applyAlignment="1">
      <alignment horizontal="center" vertical="center" shrinkToFit="1"/>
    </xf>
    <xf numFmtId="195" fontId="20" fillId="0" borderId="30" xfId="0" applyNumberFormat="1" applyFont="1" applyBorder="1" applyAlignment="1">
      <alignment horizontal="center" vertical="center" shrinkToFit="1"/>
    </xf>
    <xf numFmtId="0" fontId="16" fillId="0" borderId="18"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25" xfId="0" applyFont="1" applyFill="1" applyBorder="1" applyAlignment="1">
      <alignment horizontal="left" vertical="center"/>
    </xf>
    <xf numFmtId="14" fontId="16" fillId="0" borderId="27" xfId="0" applyNumberFormat="1" applyFont="1" applyFill="1" applyBorder="1" applyAlignment="1">
      <alignment horizontal="center" vertical="center"/>
    </xf>
    <xf numFmtId="14" fontId="16" fillId="0" borderId="26" xfId="0" applyNumberFormat="1" applyFont="1" applyFill="1" applyBorder="1" applyAlignment="1">
      <alignment horizontal="center" vertical="center"/>
    </xf>
    <xf numFmtId="14" fontId="16" fillId="0" borderId="25" xfId="0" applyNumberFormat="1" applyFont="1" applyFill="1" applyBorder="1" applyAlignment="1">
      <alignment horizontal="center" vertical="center"/>
    </xf>
    <xf numFmtId="0" fontId="16" fillId="0" borderId="27"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5" xfId="0" applyFont="1" applyFill="1" applyBorder="1" applyAlignment="1">
      <alignment horizontal="center" vertical="center"/>
    </xf>
    <xf numFmtId="0" fontId="24" fillId="0" borderId="0" xfId="0" applyFont="1" applyFill="1" applyBorder="1" applyAlignment="1">
      <alignment horizontal="left" vertical="center"/>
    </xf>
    <xf numFmtId="0" fontId="16" fillId="0" borderId="27" xfId="0" applyNumberFormat="1" applyFont="1" applyFill="1" applyBorder="1" applyAlignment="1">
      <alignment horizontal="center" vertical="center"/>
    </xf>
    <xf numFmtId="0" fontId="16" fillId="0" borderId="26"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6" fillId="0" borderId="27" xfId="0" applyFont="1" applyBorder="1" applyAlignment="1">
      <alignment horizontal="left" vertical="center"/>
    </xf>
    <xf numFmtId="0" fontId="16" fillId="0" borderId="26" xfId="0" applyFont="1" applyBorder="1" applyAlignment="1">
      <alignment horizontal="left" vertical="center"/>
    </xf>
    <xf numFmtId="0" fontId="16" fillId="0" borderId="18" xfId="0" applyFont="1" applyBorder="1" applyAlignment="1">
      <alignment horizontal="left" vertical="center"/>
    </xf>
    <xf numFmtId="10" fontId="16" fillId="0" borderId="26" xfId="0" applyNumberFormat="1" applyFont="1" applyBorder="1" applyAlignment="1">
      <alignment horizontal="center" vertical="center"/>
    </xf>
    <xf numFmtId="10" fontId="16" fillId="0" borderId="25" xfId="0" applyNumberFormat="1" applyFont="1" applyBorder="1" applyAlignment="1">
      <alignment horizontal="center" vertical="center"/>
    </xf>
    <xf numFmtId="0" fontId="16" fillId="0" borderId="27" xfId="0" applyFont="1" applyBorder="1" applyAlignment="1">
      <alignment vertical="center"/>
    </xf>
    <xf numFmtId="0" fontId="16" fillId="0" borderId="26" xfId="0" applyFont="1" applyBorder="1" applyAlignment="1">
      <alignment vertical="center"/>
    </xf>
    <xf numFmtId="0" fontId="16" fillId="0" borderId="25" xfId="0" applyFont="1" applyBorder="1" applyAlignment="1">
      <alignment vertical="center"/>
    </xf>
    <xf numFmtId="0" fontId="16" fillId="0" borderId="27" xfId="0" applyFont="1" applyBorder="1" applyAlignment="1">
      <alignment horizontal="left" vertical="center" wrapText="1"/>
    </xf>
    <xf numFmtId="179" fontId="20" fillId="0" borderId="0" xfId="0" applyNumberFormat="1" applyFont="1" applyBorder="1" applyAlignment="1">
      <alignment horizontal="left" vertical="center" shrinkToFit="1"/>
    </xf>
    <xf numFmtId="179" fontId="20" fillId="0" borderId="12" xfId="0" applyNumberFormat="1" applyFont="1" applyBorder="1" applyAlignment="1">
      <alignment horizontal="left" vertical="center" shrinkToFit="1"/>
    </xf>
    <xf numFmtId="0" fontId="19" fillId="20" borderId="18"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1" xfId="0" applyFont="1" applyFill="1" applyBorder="1" applyAlignment="1">
      <alignment horizontal="center" vertical="center"/>
    </xf>
    <xf numFmtId="190" fontId="20" fillId="0" borderId="17" xfId="0" applyNumberFormat="1" applyFont="1" applyBorder="1" applyAlignment="1">
      <alignment horizontal="center" vertical="center" shrinkToFit="1"/>
    </xf>
    <xf numFmtId="190" fontId="20" fillId="0" borderId="14" xfId="0" applyNumberFormat="1" applyFont="1" applyBorder="1" applyAlignment="1">
      <alignment horizontal="center" vertical="center" shrinkToFit="1"/>
    </xf>
    <xf numFmtId="0" fontId="16" fillId="0" borderId="25" xfId="0" applyFont="1" applyBorder="1" applyAlignment="1">
      <alignment horizontal="left" vertical="center"/>
    </xf>
    <xf numFmtId="10" fontId="16" fillId="0" borderId="27" xfId="0" applyNumberFormat="1" applyFont="1" applyBorder="1" applyAlignment="1">
      <alignment horizontal="center" vertical="center"/>
    </xf>
    <xf numFmtId="0" fontId="31" fillId="0" borderId="27" xfId="62" applyFont="1" applyBorder="1" applyAlignment="1">
      <alignment horizontal="center" vertical="center"/>
      <protection/>
    </xf>
    <xf numFmtId="0" fontId="31" fillId="0" borderId="26" xfId="62" applyFont="1" applyBorder="1" applyAlignment="1">
      <alignment horizontal="center" vertical="center"/>
      <protection/>
    </xf>
    <xf numFmtId="0" fontId="31" fillId="0" borderId="25" xfId="62" applyFont="1" applyBorder="1" applyAlignment="1">
      <alignment horizontal="center" vertical="center"/>
      <protection/>
    </xf>
    <xf numFmtId="3" fontId="31" fillId="0" borderId="18" xfId="62" applyNumberFormat="1" applyFont="1" applyBorder="1" applyAlignment="1">
      <alignment vertical="center"/>
      <protection/>
    </xf>
    <xf numFmtId="4" fontId="31" fillId="0" borderId="27" xfId="62" applyNumberFormat="1" applyFont="1" applyBorder="1" applyAlignment="1">
      <alignment vertical="center"/>
      <protection/>
    </xf>
    <xf numFmtId="4" fontId="31" fillId="0" borderId="26" xfId="62" applyNumberFormat="1" applyFont="1" applyBorder="1" applyAlignment="1">
      <alignment vertical="center"/>
      <protection/>
    </xf>
    <xf numFmtId="4" fontId="31" fillId="0" borderId="25" xfId="62" applyNumberFormat="1" applyFont="1" applyBorder="1" applyAlignment="1">
      <alignment vertical="center"/>
      <protection/>
    </xf>
    <xf numFmtId="0" fontId="17" fillId="0" borderId="0" xfId="0" applyFont="1" applyAlignment="1">
      <alignment horizontal="center" vertical="center"/>
    </xf>
    <xf numFmtId="49" fontId="31" fillId="0" borderId="18" xfId="62" applyNumberFormat="1" applyFont="1" applyBorder="1" applyAlignment="1">
      <alignment vertical="center"/>
      <protection/>
    </xf>
    <xf numFmtId="0" fontId="31" fillId="0" borderId="18" xfId="62" applyFont="1" applyBorder="1" applyAlignment="1">
      <alignment horizontal="center" vertical="center"/>
      <protection/>
    </xf>
    <xf numFmtId="179" fontId="16" fillId="0" borderId="15" xfId="0" applyNumberFormat="1" applyFont="1" applyBorder="1" applyAlignment="1">
      <alignment horizontal="right" vertical="center"/>
    </xf>
    <xf numFmtId="179" fontId="16" fillId="0" borderId="10" xfId="0" applyNumberFormat="1" applyFont="1" applyBorder="1" applyAlignment="1">
      <alignment horizontal="right" vertical="center"/>
    </xf>
    <xf numFmtId="179" fontId="16" fillId="0" borderId="11" xfId="0" applyNumberFormat="1" applyFont="1" applyBorder="1" applyAlignment="1">
      <alignment horizontal="right" vertical="center"/>
    </xf>
    <xf numFmtId="0" fontId="32" fillId="0" borderId="16" xfId="0" applyFont="1" applyBorder="1" applyAlignment="1">
      <alignment horizontal="right" vertical="center"/>
    </xf>
    <xf numFmtId="0" fontId="32" fillId="0" borderId="0" xfId="0" applyFont="1" applyBorder="1" applyAlignment="1">
      <alignment horizontal="right" vertical="center"/>
    </xf>
    <xf numFmtId="0" fontId="32" fillId="0" borderId="12" xfId="0" applyFont="1" applyBorder="1" applyAlignment="1">
      <alignment horizontal="right" vertical="center"/>
    </xf>
    <xf numFmtId="0" fontId="32" fillId="0" borderId="17" xfId="0" applyFont="1" applyBorder="1" applyAlignment="1">
      <alignment horizontal="right" vertical="center"/>
    </xf>
    <xf numFmtId="0" fontId="32" fillId="0" borderId="13" xfId="0" applyFont="1" applyBorder="1" applyAlignment="1">
      <alignment horizontal="right" vertical="center"/>
    </xf>
    <xf numFmtId="0" fontId="32" fillId="0" borderId="14" xfId="0" applyFont="1" applyBorder="1" applyAlignment="1">
      <alignment horizontal="right" vertical="center"/>
    </xf>
    <xf numFmtId="0" fontId="32" fillId="0" borderId="27" xfId="0" applyFont="1" applyBorder="1" applyAlignment="1">
      <alignment horizontal="center" vertical="center"/>
    </xf>
    <xf numFmtId="0" fontId="32" fillId="0" borderId="26" xfId="0" applyFont="1" applyBorder="1" applyAlignment="1">
      <alignment horizontal="center" vertical="center"/>
    </xf>
    <xf numFmtId="0" fontId="32" fillId="0" borderId="25" xfId="0" applyFont="1" applyBorder="1" applyAlignment="1">
      <alignment horizontal="center" vertical="center"/>
    </xf>
    <xf numFmtId="0" fontId="32" fillId="0" borderId="27"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5" xfId="0" applyFont="1" applyBorder="1" applyAlignment="1">
      <alignment horizontal="center" vertical="center" wrapText="1"/>
    </xf>
    <xf numFmtId="41" fontId="32" fillId="0" borderId="27" xfId="48" applyFont="1" applyBorder="1" applyAlignment="1">
      <alignment horizontal="right" vertical="center"/>
    </xf>
    <xf numFmtId="41" fontId="32" fillId="0" borderId="26" xfId="48" applyFont="1" applyBorder="1" applyAlignment="1">
      <alignment horizontal="right" vertical="center"/>
    </xf>
    <xf numFmtId="41" fontId="32" fillId="0" borderId="25" xfId="48" applyFont="1" applyBorder="1" applyAlignment="1">
      <alignment horizontal="right" vertical="center"/>
    </xf>
    <xf numFmtId="0" fontId="63" fillId="0" borderId="27" xfId="0" applyFont="1" applyBorder="1" applyAlignment="1">
      <alignment horizontal="center" vertical="center"/>
    </xf>
    <xf numFmtId="0" fontId="63" fillId="0" borderId="26" xfId="0" applyFont="1" applyBorder="1" applyAlignment="1">
      <alignment horizontal="center" vertical="center"/>
    </xf>
    <xf numFmtId="0" fontId="63" fillId="0" borderId="25" xfId="0" applyFont="1" applyBorder="1" applyAlignment="1">
      <alignment horizontal="center" vertical="center"/>
    </xf>
    <xf numFmtId="0" fontId="64" fillId="0" borderId="27" xfId="0" applyFont="1" applyBorder="1" applyAlignment="1">
      <alignment horizontal="center" vertical="center"/>
    </xf>
    <xf numFmtId="0" fontId="64" fillId="0" borderId="26" xfId="0" applyFont="1" applyBorder="1" applyAlignment="1">
      <alignment horizontal="center" vertical="center"/>
    </xf>
    <xf numFmtId="0" fontId="64" fillId="0" borderId="25" xfId="0" applyFont="1" applyBorder="1" applyAlignment="1">
      <alignment horizontal="center" vertical="center"/>
    </xf>
    <xf numFmtId="14" fontId="16" fillId="0" borderId="27" xfId="0" applyNumberFormat="1" applyFont="1" applyBorder="1" applyAlignment="1">
      <alignment horizontal="center" vertical="center"/>
    </xf>
    <xf numFmtId="14" fontId="16" fillId="0" borderId="26" xfId="0" applyNumberFormat="1" applyFont="1" applyBorder="1" applyAlignment="1">
      <alignment horizontal="center" vertical="center"/>
    </xf>
    <xf numFmtId="14" fontId="16" fillId="0" borderId="25" xfId="0" applyNumberFormat="1" applyFont="1" applyBorder="1" applyAlignment="1">
      <alignment horizontal="center" vertical="center"/>
    </xf>
    <xf numFmtId="179" fontId="16" fillId="0" borderId="27" xfId="0" applyNumberFormat="1" applyFont="1" applyBorder="1" applyAlignment="1">
      <alignment horizontal="center" vertical="center"/>
    </xf>
    <xf numFmtId="179" fontId="16" fillId="0" borderId="26" xfId="0" applyNumberFormat="1" applyFont="1" applyBorder="1" applyAlignment="1">
      <alignment horizontal="center" vertical="center"/>
    </xf>
    <xf numFmtId="179" fontId="16" fillId="0" borderId="25" xfId="0" applyNumberFormat="1" applyFont="1" applyBorder="1" applyAlignment="1">
      <alignment horizontal="center" vertical="center"/>
    </xf>
    <xf numFmtId="206" fontId="16" fillId="0" borderId="27" xfId="0" applyNumberFormat="1" applyFont="1" applyBorder="1" applyAlignment="1">
      <alignment horizontal="center" vertical="center"/>
    </xf>
    <xf numFmtId="206" fontId="16" fillId="0" borderId="26" xfId="0" applyNumberFormat="1" applyFont="1" applyBorder="1" applyAlignment="1">
      <alignment horizontal="center" vertical="center"/>
    </xf>
    <xf numFmtId="206" fontId="16" fillId="0" borderId="25" xfId="0" applyNumberFormat="1" applyFont="1" applyBorder="1" applyAlignment="1">
      <alignment horizontal="center" vertical="center"/>
    </xf>
    <xf numFmtId="0" fontId="15" fillId="0" borderId="1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206" fontId="16" fillId="0" borderId="27" xfId="0" applyNumberFormat="1" applyFont="1" applyFill="1" applyBorder="1" applyAlignment="1">
      <alignment horizontal="center" vertical="center"/>
    </xf>
    <xf numFmtId="206" fontId="16" fillId="0" borderId="26" xfId="0" applyNumberFormat="1" applyFont="1" applyFill="1" applyBorder="1" applyAlignment="1">
      <alignment horizontal="center" vertical="center"/>
    </xf>
    <xf numFmtId="206" fontId="16" fillId="0" borderId="25" xfId="0" applyNumberFormat="1" applyFont="1" applyFill="1" applyBorder="1" applyAlignment="1">
      <alignment horizontal="center" vertical="center"/>
    </xf>
    <xf numFmtId="0" fontId="15" fillId="0" borderId="27" xfId="0" applyFont="1" applyFill="1" applyBorder="1" applyAlignment="1">
      <alignment horizontal="center"/>
    </xf>
    <xf numFmtId="0" fontId="15" fillId="0" borderId="26" xfId="0" applyFont="1" applyFill="1" applyBorder="1" applyAlignment="1">
      <alignment horizontal="center"/>
    </xf>
    <xf numFmtId="0" fontId="15" fillId="0" borderId="25" xfId="0" applyFont="1" applyFill="1" applyBorder="1" applyAlignment="1">
      <alignment horizontal="center"/>
    </xf>
    <xf numFmtId="205" fontId="16" fillId="0" borderId="27" xfId="48" applyNumberFormat="1" applyFont="1" applyBorder="1" applyAlignment="1">
      <alignment horizontal="right" vertical="center"/>
    </xf>
    <xf numFmtId="205" fontId="16" fillId="0" borderId="26" xfId="48" applyNumberFormat="1" applyFont="1" applyBorder="1" applyAlignment="1">
      <alignment horizontal="right" vertical="center"/>
    </xf>
    <xf numFmtId="205" fontId="16" fillId="0" borderId="25" xfId="48" applyNumberFormat="1" applyFont="1" applyBorder="1" applyAlignment="1">
      <alignment horizontal="right" vertical="center"/>
    </xf>
    <xf numFmtId="206" fontId="16" fillId="0" borderId="18" xfId="48" applyNumberFormat="1"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205" fontId="16" fillId="20" borderId="27" xfId="48" applyNumberFormat="1" applyFont="1" applyFill="1" applyBorder="1" applyAlignment="1">
      <alignment horizontal="right" vertical="center"/>
    </xf>
    <xf numFmtId="205" fontId="16" fillId="20" borderId="26" xfId="48" applyNumberFormat="1" applyFont="1" applyFill="1" applyBorder="1" applyAlignment="1">
      <alignment horizontal="right" vertical="center"/>
    </xf>
    <xf numFmtId="205" fontId="16" fillId="20" borderId="25" xfId="48" applyNumberFormat="1" applyFont="1" applyFill="1" applyBorder="1" applyAlignment="1">
      <alignment horizontal="right" vertical="center"/>
    </xf>
    <xf numFmtId="205" fontId="16" fillId="0" borderId="27" xfId="48" applyNumberFormat="1" applyFont="1" applyFill="1" applyBorder="1" applyAlignment="1">
      <alignment horizontal="right" vertical="center"/>
    </xf>
    <xf numFmtId="205" fontId="16" fillId="0" borderId="26" xfId="48" applyNumberFormat="1" applyFont="1" applyFill="1" applyBorder="1" applyAlignment="1">
      <alignment horizontal="right" vertical="center"/>
    </xf>
    <xf numFmtId="205" fontId="16" fillId="0" borderId="25" xfId="48" applyNumberFormat="1" applyFont="1" applyFill="1" applyBorder="1" applyAlignment="1">
      <alignment horizontal="right" vertical="center"/>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206" fontId="16" fillId="20" borderId="27" xfId="0" applyNumberFormat="1" applyFont="1" applyFill="1" applyBorder="1" applyAlignment="1">
      <alignment horizontal="center" vertical="center"/>
    </xf>
    <xf numFmtId="206" fontId="16" fillId="20" borderId="26" xfId="0" applyNumberFormat="1" applyFont="1" applyFill="1" applyBorder="1" applyAlignment="1">
      <alignment horizontal="center" vertical="center"/>
    </xf>
    <xf numFmtId="206" fontId="16" fillId="20" borderId="25" xfId="0" applyNumberFormat="1" applyFont="1" applyFill="1" applyBorder="1" applyAlignment="1">
      <alignment horizontal="center" vertical="center"/>
    </xf>
    <xf numFmtId="0" fontId="15" fillId="20" borderId="18" xfId="0" applyFont="1" applyFill="1" applyBorder="1" applyAlignment="1">
      <alignment horizontal="center" vertical="center" wrapText="1"/>
    </xf>
    <xf numFmtId="0" fontId="0" fillId="0" borderId="18" xfId="0" applyBorder="1" applyAlignment="1">
      <alignment horizontal="center" vertical="center" wrapText="1"/>
    </xf>
    <xf numFmtId="0" fontId="16" fillId="0" borderId="18" xfId="0" applyFont="1" applyBorder="1" applyAlignment="1">
      <alignment horizontal="center" vertical="center"/>
    </xf>
    <xf numFmtId="0" fontId="16" fillId="0" borderId="13" xfId="0" applyFont="1" applyFill="1" applyBorder="1" applyAlignment="1">
      <alignment horizontal="left" vertical="center"/>
    </xf>
    <xf numFmtId="0" fontId="15" fillId="0" borderId="0" xfId="0" applyFont="1" applyAlignment="1">
      <alignment horizontal="left" vertical="top"/>
    </xf>
    <xf numFmtId="0" fontId="4" fillId="0" borderId="0" xfId="0" applyFont="1" applyAlignment="1">
      <alignment horizontal="left" vertical="top"/>
    </xf>
    <xf numFmtId="10" fontId="16" fillId="0" borderId="18" xfId="0" applyNumberFormat="1" applyFont="1" applyBorder="1" applyAlignment="1">
      <alignment horizontal="center" vertical="center"/>
    </xf>
    <xf numFmtId="0" fontId="16" fillId="0" borderId="30" xfId="0" applyFont="1" applyBorder="1" applyAlignment="1">
      <alignment horizontal="left" vertical="top"/>
    </xf>
    <xf numFmtId="0" fontId="16" fillId="0" borderId="34" xfId="0" applyFont="1" applyBorder="1" applyAlignment="1">
      <alignment horizontal="left" vertical="top"/>
    </xf>
    <xf numFmtId="0" fontId="16" fillId="0" borderId="18" xfId="0" applyFont="1" applyBorder="1" applyAlignment="1">
      <alignment horizontal="left" vertical="top"/>
    </xf>
    <xf numFmtId="0" fontId="16" fillId="0" borderId="35" xfId="0" applyFont="1" applyBorder="1" applyAlignment="1">
      <alignment horizontal="left" vertical="top"/>
    </xf>
    <xf numFmtId="0" fontId="16" fillId="0" borderId="15"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cellXfs>
  <cellStyles count="50">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_펀드신고서" xfId="62"/>
    <cellStyle name="Hyperlink"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35"/>
          <c:w val="0.96925"/>
          <c:h val="0.9335"/>
        </c:manualLayout>
      </c:layout>
      <c:barChart>
        <c:barDir val="bar"/>
        <c:grouping val="clustered"/>
        <c:varyColors val="0"/>
        <c:ser>
          <c:idx val="0"/>
          <c:order val="0"/>
          <c:tx>
            <c:strRef>
              <c:f>자산현황!$U$7</c:f>
              <c:strCache>
                <c:ptCount val="1"/>
                <c:pt idx="0">
                  <c:v>비율</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825"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25"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numFmt formatCode="0.00_ " sourceLinked="0"/>
            <c:txPr>
              <a:bodyPr vert="horz" rot="0" anchor="ctr"/>
              <a:lstStyle/>
              <a:p>
                <a:pPr algn="ctr">
                  <a:defRPr lang="en-US" cap="none" sz="825" b="0" i="0" u="none" baseline="0">
                    <a:solidFill>
                      <a:srgbClr val="000000"/>
                    </a:solidFill>
                    <a:latin typeface="돋움"/>
                    <a:ea typeface="돋움"/>
                    <a:cs typeface="돋움"/>
                  </a:defRPr>
                </a:pPr>
              </a:p>
            </c:txPr>
            <c:showLegendKey val="0"/>
            <c:showVal val="1"/>
            <c:showBubbleSize val="0"/>
            <c:showCatName val="0"/>
            <c:showSerName val="0"/>
            <c:showPercent val="0"/>
          </c:dLbls>
          <c:cat>
            <c:strRef>
              <c:f>자산현황!$V$6:$AD$6</c:f>
              <c:strCache/>
            </c:strRef>
          </c:cat>
          <c:val>
            <c:numRef>
              <c:f>자산현황!$V$7:$AD$7</c:f>
              <c:numCache>
                <c:ptCount val="9"/>
                <c:pt idx="0">
                  <c:v>0</c:v>
                </c:pt>
                <c:pt idx="1">
                  <c:v>0</c:v>
                </c:pt>
                <c:pt idx="2">
                  <c:v>0</c:v>
                </c:pt>
                <c:pt idx="3">
                  <c:v>0</c:v>
                </c:pt>
                <c:pt idx="4">
                  <c:v>0</c:v>
                </c:pt>
                <c:pt idx="5">
                  <c:v>0</c:v>
                </c:pt>
                <c:pt idx="6">
                  <c:v>0</c:v>
                </c:pt>
                <c:pt idx="7">
                  <c:v>0</c:v>
                </c:pt>
                <c:pt idx="8">
                  <c:v>0</c:v>
                </c:pt>
              </c:numCache>
            </c:numRef>
          </c:val>
        </c:ser>
        <c:axId val="47387039"/>
        <c:axId val="23830168"/>
      </c:barChart>
      <c:catAx>
        <c:axId val="4738703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돋움"/>
                <a:ea typeface="돋움"/>
                <a:cs typeface="돋움"/>
              </a:defRPr>
            </a:pPr>
          </a:p>
        </c:txPr>
        <c:crossAx val="23830168"/>
        <c:crosses val="autoZero"/>
        <c:auto val="1"/>
        <c:lblOffset val="100"/>
        <c:tickLblSkip val="1"/>
        <c:noMultiLvlLbl val="0"/>
      </c:catAx>
      <c:valAx>
        <c:axId val="238301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돋움"/>
                <a:ea typeface="돋움"/>
                <a:cs typeface="돋움"/>
              </a:defRPr>
            </a:pPr>
          </a:p>
        </c:txPr>
        <c:crossAx val="4738703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돋움"/>
          <a:ea typeface="돋움"/>
          <a:cs typeface="돋움"/>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2"/>
          <c:w val="0.9675"/>
          <c:h val="0.94"/>
        </c:manualLayout>
      </c:layout>
      <c:barChart>
        <c:barDir val="bar"/>
        <c:grouping val="clustered"/>
        <c:varyColors val="0"/>
        <c:ser>
          <c:idx val="0"/>
          <c:order val="0"/>
          <c:tx>
            <c:strRef>
              <c:f>자산현황!$B$7</c:f>
              <c:strCache>
                <c:ptCount val="1"/>
                <c:pt idx="0">
                  <c:v>비율</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800"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numFmt formatCode="0.00_ " sourceLinked="0"/>
            <c:txPr>
              <a:bodyPr vert="horz" rot="0" anchor="ctr"/>
              <a:lstStyle/>
              <a:p>
                <a:pPr algn="ctr">
                  <a:defRPr lang="en-US" cap="none" sz="800" b="0" i="0" u="none" baseline="0">
                    <a:solidFill>
                      <a:srgbClr val="000000"/>
                    </a:solidFill>
                    <a:latin typeface="돋움"/>
                    <a:ea typeface="돋움"/>
                    <a:cs typeface="돋움"/>
                  </a:defRPr>
                </a:pPr>
              </a:p>
            </c:txPr>
            <c:showLegendKey val="0"/>
            <c:showVal val="1"/>
            <c:showBubbleSize val="0"/>
            <c:showCatName val="0"/>
            <c:showSerName val="0"/>
            <c:showPercent val="0"/>
          </c:dLbls>
          <c:cat>
            <c:strRef>
              <c:f>자산현황!$C$6:$K$6</c:f>
              <c:strCache/>
            </c:strRef>
          </c:cat>
          <c:val>
            <c:numRef>
              <c:f>자산현황!$C$7:$K$7</c:f>
              <c:numCache>
                <c:ptCount val="9"/>
                <c:pt idx="0">
                  <c:v>0</c:v>
                </c:pt>
                <c:pt idx="1">
                  <c:v>0</c:v>
                </c:pt>
                <c:pt idx="2">
                  <c:v>0</c:v>
                </c:pt>
                <c:pt idx="3">
                  <c:v>0</c:v>
                </c:pt>
                <c:pt idx="4">
                  <c:v>0</c:v>
                </c:pt>
                <c:pt idx="5">
                  <c:v>0</c:v>
                </c:pt>
                <c:pt idx="6">
                  <c:v>0</c:v>
                </c:pt>
                <c:pt idx="7">
                  <c:v>0</c:v>
                </c:pt>
                <c:pt idx="8">
                  <c:v>0</c:v>
                </c:pt>
              </c:numCache>
            </c:numRef>
          </c:val>
        </c:ser>
        <c:axId val="13144921"/>
        <c:axId val="51195426"/>
      </c:barChart>
      <c:catAx>
        <c:axId val="1314492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돋움"/>
                <a:ea typeface="돋움"/>
                <a:cs typeface="돋움"/>
              </a:defRPr>
            </a:pPr>
          </a:p>
        </c:txPr>
        <c:crossAx val="51195426"/>
        <c:crosses val="autoZero"/>
        <c:auto val="1"/>
        <c:lblOffset val="100"/>
        <c:tickLblSkip val="1"/>
        <c:noMultiLvlLbl val="0"/>
      </c:catAx>
      <c:valAx>
        <c:axId val="511954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돋움"/>
                <a:ea typeface="돋움"/>
                <a:cs typeface="돋움"/>
              </a:defRPr>
            </a:pPr>
          </a:p>
        </c:txPr>
        <c:crossAx val="1314492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450" b="0" i="0" u="none" baseline="0">
          <a:solidFill>
            <a:srgbClr val="000000"/>
          </a:solidFill>
          <a:latin typeface="돋움"/>
          <a:ea typeface="돋움"/>
          <a:cs typeface="돋움"/>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75"/>
          <c:y val="0.0845"/>
          <c:w val="0.8655"/>
          <c:h val="0.853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Lbls>
            <c:dLbl>
              <c:idx val="0"/>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numFmt formatCode="#,##0.00&quot;%&quot;" sourceLinked="0"/>
            <c:txPr>
              <a:bodyPr vert="horz" rot="0" anchor="ctr"/>
              <a:lstStyle/>
              <a:p>
                <a:pPr algn="ctr">
                  <a:defRPr lang="en-US" cap="none" sz="900" b="0" i="0" u="none" baseline="0">
                    <a:solidFill>
                      <a:srgbClr val="000000"/>
                    </a:solidFill>
                    <a:latin typeface="돋움"/>
                    <a:ea typeface="돋움"/>
                    <a:cs typeface="돋움"/>
                  </a:defRPr>
                </a:pPr>
              </a:p>
            </c:txPr>
            <c:showLegendKey val="0"/>
            <c:showVal val="0"/>
            <c:showBubbleSize val="0"/>
            <c:showCatName val="1"/>
            <c:showSerName val="0"/>
            <c:showPercent val="0"/>
          </c:dLbls>
          <c:cat>
            <c:strRef>
              <c:f>투자비중!$AD$5:$AD$15</c:f>
              <c:strCache/>
            </c:strRef>
          </c:cat>
          <c:val>
            <c:numRef>
              <c:f>투자비중!$AE$5:$AE$15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100"/>
        <c:axId val="58105651"/>
        <c:axId val="53188812"/>
      </c:barChart>
      <c:catAx>
        <c:axId val="5810565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돋움"/>
                <a:ea typeface="돋움"/>
                <a:cs typeface="돋움"/>
              </a:defRPr>
            </a:pPr>
          </a:p>
        </c:txPr>
        <c:crossAx val="53188812"/>
        <c:crosses val="autoZero"/>
        <c:auto val="1"/>
        <c:lblOffset val="100"/>
        <c:tickLblSkip val="1"/>
        <c:noMultiLvlLbl val="0"/>
      </c:catAx>
      <c:valAx>
        <c:axId val="53188812"/>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돋움"/>
                <a:ea typeface="돋움"/>
                <a:cs typeface="돋움"/>
              </a:defRPr>
            </a:pPr>
          </a:p>
        </c:txPr>
        <c:crossAx val="58105651"/>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550" b="0" i="0" u="none" baseline="0">
          <a:solidFill>
            <a:srgbClr val="000000"/>
          </a:solidFill>
          <a:latin typeface="돋움"/>
          <a:ea typeface="돋움"/>
          <a:cs typeface="돋움"/>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39"/>
          <c:w val="0.921"/>
          <c:h val="0.871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Lbls>
            <c:numFmt formatCode="0.00%" sourceLinked="0"/>
            <c:txPr>
              <a:bodyPr vert="horz" rot="0" anchor="ctr"/>
              <a:lstStyle/>
              <a:p>
                <a:pPr algn="ctr">
                  <a:defRPr lang="en-US" cap="none" sz="900" b="0" i="0" u="none" baseline="0">
                    <a:solidFill>
                      <a:srgbClr val="000000"/>
                    </a:solidFill>
                    <a:latin typeface="돋움"/>
                    <a:ea typeface="돋움"/>
                    <a:cs typeface="돋움"/>
                  </a:defRPr>
                </a:pPr>
              </a:p>
            </c:txPr>
            <c:showLegendKey val="0"/>
            <c:showVal val="1"/>
            <c:showBubbleSize val="0"/>
            <c:showCatName val="0"/>
            <c:showSerName val="0"/>
            <c:showPercent val="0"/>
          </c:dLbls>
          <c:cat>
            <c:strRef>
              <c:f>투자비중!$Z$28</c:f>
              <c:strCache/>
            </c:strRef>
          </c:cat>
          <c:val>
            <c:numRef>
              <c:f>투자비중!$AA$28</c:f>
              <c:numCache>
                <c:ptCount val="1"/>
                <c:pt idx="0">
                  <c:v>0</c:v>
                </c:pt>
              </c:numCache>
            </c:numRef>
          </c:val>
        </c:ser>
        <c:gapWidth val="100"/>
        <c:axId val="8937261"/>
        <c:axId val="13326486"/>
      </c:barChart>
      <c:catAx>
        <c:axId val="893726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돋움"/>
                <a:ea typeface="돋움"/>
                <a:cs typeface="돋움"/>
              </a:defRPr>
            </a:pPr>
          </a:p>
        </c:txPr>
        <c:crossAx val="13326486"/>
        <c:crosses val="autoZero"/>
        <c:auto val="1"/>
        <c:lblOffset val="100"/>
        <c:tickLblSkip val="1"/>
        <c:noMultiLvlLbl val="0"/>
      </c:catAx>
      <c:valAx>
        <c:axId val="13326486"/>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돋움"/>
                <a:ea typeface="돋움"/>
                <a:cs typeface="돋움"/>
              </a:defRPr>
            </a:pPr>
          </a:p>
        </c:txPr>
        <c:crossAx val="8937261"/>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돋움"/>
          <a:ea typeface="돋움"/>
          <a:cs typeface="돋움"/>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22</xdr:row>
      <xdr:rowOff>38100</xdr:rowOff>
    </xdr:from>
    <xdr:to>
      <xdr:col>21</xdr:col>
      <xdr:colOff>114300</xdr:colOff>
      <xdr:row>33</xdr:row>
      <xdr:rowOff>104775</xdr:rowOff>
    </xdr:to>
    <xdr:sp>
      <xdr:nvSpPr>
        <xdr:cNvPr id="1" name="AutoShape 5"/>
        <xdr:cNvSpPr>
          <a:spLocks/>
        </xdr:cNvSpPr>
      </xdr:nvSpPr>
      <xdr:spPr>
        <a:xfrm>
          <a:off x="257175" y="4257675"/>
          <a:ext cx="6715125" cy="202882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7</xdr:col>
      <xdr:colOff>85725</xdr:colOff>
      <xdr:row>47</xdr:row>
      <xdr:rowOff>142875</xdr:rowOff>
    </xdr:from>
    <xdr:to>
      <xdr:col>14</xdr:col>
      <xdr:colOff>238125</xdr:colOff>
      <xdr:row>51</xdr:row>
      <xdr:rowOff>104775</xdr:rowOff>
    </xdr:to>
    <xdr:sp>
      <xdr:nvSpPr>
        <xdr:cNvPr id="2" name="AutoShape 6"/>
        <xdr:cNvSpPr>
          <a:spLocks/>
        </xdr:cNvSpPr>
      </xdr:nvSpPr>
      <xdr:spPr>
        <a:xfrm>
          <a:off x="2352675" y="8953500"/>
          <a:ext cx="2419350" cy="1076325"/>
        </a:xfrm>
        <a:prstGeom prst="horizontalScroll">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4</xdr:row>
      <xdr:rowOff>47625</xdr:rowOff>
    </xdr:from>
    <xdr:to>
      <xdr:col>34</xdr:col>
      <xdr:colOff>142875</xdr:colOff>
      <xdr:row>16</xdr:row>
      <xdr:rowOff>104775</xdr:rowOff>
    </xdr:to>
    <xdr:graphicFrame>
      <xdr:nvGraphicFramePr>
        <xdr:cNvPr id="1" name="Chart 11"/>
        <xdr:cNvGraphicFramePr/>
      </xdr:nvGraphicFramePr>
      <xdr:xfrm>
        <a:off x="3457575" y="914400"/>
        <a:ext cx="3486150" cy="21145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xdr:row>
      <xdr:rowOff>19050</xdr:rowOff>
    </xdr:from>
    <xdr:to>
      <xdr:col>16</xdr:col>
      <xdr:colOff>152400</xdr:colOff>
      <xdr:row>16</xdr:row>
      <xdr:rowOff>123825</xdr:rowOff>
    </xdr:to>
    <xdr:graphicFrame>
      <xdr:nvGraphicFramePr>
        <xdr:cNvPr id="2" name="Chart 10"/>
        <xdr:cNvGraphicFramePr/>
      </xdr:nvGraphicFramePr>
      <xdr:xfrm>
        <a:off x="47625" y="885825"/>
        <a:ext cx="3305175"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0.94675</cdr:y>
    </cdr:from>
    <cdr:to>
      <cdr:x>0.9885</cdr:x>
      <cdr:y>1</cdr:y>
    </cdr:to>
    <cdr:sp>
      <cdr:nvSpPr>
        <cdr:cNvPr id="1" name="TextBox 1"/>
        <cdr:cNvSpPr txBox="1">
          <a:spLocks noChangeArrowheads="1"/>
        </cdr:cNvSpPr>
      </cdr:nvSpPr>
      <cdr:spPr>
        <a:xfrm>
          <a:off x="38100" y="3095625"/>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50" b="0" i="0" u="none" baseline="0">
              <a:solidFill>
                <a:srgbClr val="000000"/>
              </a:solidFill>
              <a:latin typeface="Calibri"/>
              <a:ea typeface="Calibri"/>
              <a:cs typeface="Calibri"/>
            </a:rPr>
            <a:t>* </a:t>
          </a:r>
          <a:r>
            <a:rPr lang="en-US" cap="none" sz="750" b="0" i="0" u="none" baseline="0">
              <a:solidFill>
                <a:srgbClr val="000000"/>
              </a:solidFill>
              <a:latin typeface="맑은 고딕"/>
              <a:ea typeface="맑은 고딕"/>
              <a:cs typeface="맑은 고딕"/>
            </a:rPr>
            <a:t>본 그래프는 기준일 현재 펀드에 편입되어 있는 주식의 업종별 비율을 나타냅니다</a:t>
          </a:r>
          <a:r>
            <a:rPr lang="en-US" cap="none" sz="750" b="0" i="0" u="none" baseline="0">
              <a:solidFill>
                <a:srgbClr val="000000"/>
              </a:solidFill>
              <a:latin typeface="Calibri"/>
              <a:ea typeface="Calibri"/>
              <a:cs typeface="Calibri"/>
            </a:rPr>
            <a:t>.</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0.94375</cdr:y>
    </cdr:from>
    <cdr:to>
      <cdr:x>0.92875</cdr:x>
      <cdr:y>1</cdr:y>
    </cdr:to>
    <cdr:sp>
      <cdr:nvSpPr>
        <cdr:cNvPr id="1" name="TextBox 1"/>
        <cdr:cNvSpPr txBox="1">
          <a:spLocks noChangeArrowheads="1"/>
        </cdr:cNvSpPr>
      </cdr:nvSpPr>
      <cdr:spPr>
        <a:xfrm>
          <a:off x="142875"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0.03475</cdr:x>
      <cdr:y>0.94375</cdr:y>
    </cdr:from>
    <cdr:to>
      <cdr:x>0.92875</cdr:x>
      <cdr:y>1</cdr:y>
    </cdr:to>
    <cdr:sp>
      <cdr:nvSpPr>
        <cdr:cNvPr id="2" name="TextBox 1"/>
        <cdr:cNvSpPr txBox="1">
          <a:spLocks noChangeArrowheads="1"/>
        </cdr:cNvSpPr>
      </cdr:nvSpPr>
      <cdr:spPr>
        <a:xfrm>
          <a:off x="142875"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0.03475</cdr:x>
      <cdr:y>0.94375</cdr:y>
    </cdr:from>
    <cdr:to>
      <cdr:x>0.92875</cdr:x>
      <cdr:y>1</cdr:y>
    </cdr:to>
    <cdr:sp>
      <cdr:nvSpPr>
        <cdr:cNvPr id="3" name="TextBox 1"/>
        <cdr:cNvSpPr txBox="1">
          <a:spLocks noChangeArrowheads="1"/>
        </cdr:cNvSpPr>
      </cdr:nvSpPr>
      <cdr:spPr>
        <a:xfrm>
          <a:off x="142875"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0.03475</cdr:x>
      <cdr:y>0.94375</cdr:y>
    </cdr:from>
    <cdr:to>
      <cdr:x>0.92875</cdr:x>
      <cdr:y>1</cdr:y>
    </cdr:to>
    <cdr:sp>
      <cdr:nvSpPr>
        <cdr:cNvPr id="4" name="TextBox 1"/>
        <cdr:cNvSpPr txBox="1">
          <a:spLocks noChangeArrowheads="1"/>
        </cdr:cNvSpPr>
      </cdr:nvSpPr>
      <cdr:spPr>
        <a:xfrm>
          <a:off x="142875"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0.03475</cdr:x>
      <cdr:y>0.94375</cdr:y>
    </cdr:from>
    <cdr:to>
      <cdr:x>0.92875</cdr:x>
      <cdr:y>1</cdr:y>
    </cdr:to>
    <cdr:sp>
      <cdr:nvSpPr>
        <cdr:cNvPr id="5" name="TextBox 1"/>
        <cdr:cNvSpPr txBox="1">
          <a:spLocks noChangeArrowheads="1"/>
        </cdr:cNvSpPr>
      </cdr:nvSpPr>
      <cdr:spPr>
        <a:xfrm>
          <a:off x="142875"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0.03475</cdr:x>
      <cdr:y>0.94375</cdr:y>
    </cdr:from>
    <cdr:to>
      <cdr:x>0.92875</cdr:x>
      <cdr:y>1</cdr:y>
    </cdr:to>
    <cdr:sp>
      <cdr:nvSpPr>
        <cdr:cNvPr id="6" name="TextBox 1"/>
        <cdr:cNvSpPr txBox="1">
          <a:spLocks noChangeArrowheads="1"/>
        </cdr:cNvSpPr>
      </cdr:nvSpPr>
      <cdr:spPr>
        <a:xfrm>
          <a:off x="142875"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0.03475</cdr:x>
      <cdr:y>0.94375</cdr:y>
    </cdr:from>
    <cdr:to>
      <cdr:x>0.92875</cdr:x>
      <cdr:y>1</cdr:y>
    </cdr:to>
    <cdr:sp>
      <cdr:nvSpPr>
        <cdr:cNvPr id="7" name="TextBox 1"/>
        <cdr:cNvSpPr txBox="1">
          <a:spLocks noChangeArrowheads="1"/>
        </cdr:cNvSpPr>
      </cdr:nvSpPr>
      <cdr:spPr>
        <a:xfrm>
          <a:off x="142875"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편입자산의 </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상장</a:t>
          </a: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맑은 고딕"/>
              <a:ea typeface="맑은 고딕"/>
              <a:cs typeface="맑은 고딕"/>
            </a:rPr>
            <a:t>발행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국가 기준으로 작성되었습니다</a:t>
          </a:r>
          <a:r>
            <a:rPr lang="en-US" cap="none" sz="700" b="0" i="0" u="none" baseline="0">
              <a:solidFill>
                <a:srgbClr val="000000"/>
              </a:solidFill>
              <a:latin typeface="Calibri"/>
              <a:ea typeface="Calibri"/>
              <a:cs typeface="Calibri"/>
            </a:rPr>
            <a:t>.</a:t>
          </a:r>
        </a:p>
      </cdr:txBody>
    </cdr:sp>
  </cdr:relSizeAnchor>
  <cdr:relSizeAnchor xmlns:cdr="http://schemas.openxmlformats.org/drawingml/2006/chartDrawing">
    <cdr:from>
      <cdr:x>0.03475</cdr:x>
      <cdr:y>0.94375</cdr:y>
    </cdr:from>
    <cdr:to>
      <cdr:x>0.92875</cdr:x>
      <cdr:y>1</cdr:y>
    </cdr:to>
    <cdr:sp>
      <cdr:nvSpPr>
        <cdr:cNvPr id="8" name="TextBox 1"/>
        <cdr:cNvSpPr txBox="1">
          <a:spLocks noChangeArrowheads="1"/>
        </cdr:cNvSpPr>
      </cdr:nvSpPr>
      <cdr:spPr>
        <a:xfrm>
          <a:off x="142875" y="2743200"/>
          <a:ext cx="3895725"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맑은 고딕"/>
              <a:ea typeface="맑은 고딕"/>
              <a:cs typeface="맑은 고딕"/>
            </a:rPr>
            <a:t>본 그래프는 편입자산의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맑은 고딕"/>
              <a:ea typeface="맑은 고딕"/>
              <a:cs typeface="맑은 고딕"/>
            </a:rPr>
            <a:t>상장</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맑은 고딕"/>
              <a:ea typeface="맑은 고딕"/>
              <a:cs typeface="맑은 고딕"/>
            </a:rPr>
            <a:t>발행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맑은 고딕"/>
              <a:ea typeface="맑은 고딕"/>
              <a:cs typeface="맑은 고딕"/>
            </a:rPr>
            <a:t>국가 기준으로 작성되었습니다</a:t>
          </a:r>
          <a:r>
            <a:rPr lang="en-US" cap="none" sz="800" b="0" i="0" u="none" baseline="0">
              <a:solidFill>
                <a:srgbClr val="000000"/>
              </a:solidFill>
              <a:latin typeface="Calibri"/>
              <a:ea typeface="Calibri"/>
              <a:cs typeface="Calibri"/>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2</xdr:row>
      <xdr:rowOff>219075</xdr:rowOff>
    </xdr:from>
    <xdr:to>
      <xdr:col>33</xdr:col>
      <xdr:colOff>190500</xdr:colOff>
      <xdr:row>16</xdr:row>
      <xdr:rowOff>28575</xdr:rowOff>
    </xdr:to>
    <xdr:graphicFrame>
      <xdr:nvGraphicFramePr>
        <xdr:cNvPr id="1" name="Chart 2"/>
        <xdr:cNvGraphicFramePr/>
      </xdr:nvGraphicFramePr>
      <xdr:xfrm>
        <a:off x="2809875" y="676275"/>
        <a:ext cx="3981450" cy="3276600"/>
      </xdr:xfrm>
      <a:graphic>
        <a:graphicData uri="http://schemas.openxmlformats.org/drawingml/2006/chart">
          <c:chart xmlns:c="http://schemas.openxmlformats.org/drawingml/2006/chart" r:id="rId1"/>
        </a:graphicData>
      </a:graphic>
    </xdr:graphicFrame>
    <xdr:clientData/>
  </xdr:twoCellAnchor>
  <xdr:twoCellAnchor>
    <xdr:from>
      <xdr:col>12</xdr:col>
      <xdr:colOff>19050</xdr:colOff>
      <xdr:row>25</xdr:row>
      <xdr:rowOff>276225</xdr:rowOff>
    </xdr:from>
    <xdr:to>
      <xdr:col>33</xdr:col>
      <xdr:colOff>180975</xdr:colOff>
      <xdr:row>37</xdr:row>
      <xdr:rowOff>180975</xdr:rowOff>
    </xdr:to>
    <xdr:graphicFrame>
      <xdr:nvGraphicFramePr>
        <xdr:cNvPr id="2" name="Chart 3"/>
        <xdr:cNvGraphicFramePr/>
      </xdr:nvGraphicFramePr>
      <xdr:xfrm>
        <a:off x="2419350" y="6057900"/>
        <a:ext cx="4362450"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4:X74"/>
  <sheetViews>
    <sheetView zoomScalePageLayoutView="0" workbookViewId="0" topLeftCell="A19">
      <selection activeCell="AG30" sqref="AG30"/>
    </sheetView>
  </sheetViews>
  <sheetFormatPr defaultColWidth="8.88671875" defaultRowHeight="13.5"/>
  <cols>
    <col min="1" max="18" width="3.77734375" style="1" customWidth="1"/>
    <col min="19" max="19" width="3.88671875" style="1" customWidth="1"/>
    <col min="20" max="20" width="4.3359375" style="1" customWidth="1"/>
    <col min="21" max="62" width="3.77734375" style="1" customWidth="1"/>
    <col min="63" max="16384" width="8.88671875" style="1" customWidth="1"/>
  </cols>
  <sheetData>
    <row r="4" ht="13.5">
      <c r="X4" s="2"/>
    </row>
    <row r="5" spans="1:24" ht="13.5">
      <c r="A5" s="91"/>
      <c r="B5" s="92"/>
      <c r="C5" s="92"/>
      <c r="D5" s="92"/>
      <c r="E5" s="92"/>
      <c r="F5" s="92"/>
      <c r="G5" s="92"/>
      <c r="H5" s="92"/>
      <c r="I5" s="92"/>
      <c r="J5" s="92"/>
      <c r="K5" s="92"/>
      <c r="L5" s="92"/>
      <c r="M5" s="92"/>
      <c r="N5" s="92"/>
      <c r="O5" s="92"/>
      <c r="P5" s="92"/>
      <c r="Q5" s="92"/>
      <c r="R5" s="92"/>
      <c r="S5" s="92"/>
      <c r="T5" s="92"/>
      <c r="U5" s="92"/>
      <c r="V5" s="93"/>
      <c r="X5" s="2"/>
    </row>
    <row r="6" spans="1:24" ht="25.5">
      <c r="A6" s="145" t="s">
        <v>223</v>
      </c>
      <c r="B6" s="146"/>
      <c r="C6" s="146"/>
      <c r="D6" s="146"/>
      <c r="E6" s="146"/>
      <c r="F6" s="146"/>
      <c r="G6" s="146"/>
      <c r="H6" s="146"/>
      <c r="I6" s="146"/>
      <c r="J6" s="146"/>
      <c r="K6" s="146"/>
      <c r="L6" s="146"/>
      <c r="M6" s="146"/>
      <c r="N6" s="146"/>
      <c r="O6" s="146"/>
      <c r="P6" s="146"/>
      <c r="Q6" s="146"/>
      <c r="R6" s="146"/>
      <c r="S6" s="146"/>
      <c r="T6" s="146"/>
      <c r="U6" s="146"/>
      <c r="V6" s="147"/>
      <c r="X6" s="2"/>
    </row>
    <row r="7" spans="1:24" ht="22.5">
      <c r="A7" s="148" t="s">
        <v>224</v>
      </c>
      <c r="B7" s="149"/>
      <c r="C7" s="149"/>
      <c r="D7" s="149"/>
      <c r="E7" s="149"/>
      <c r="F7" s="149"/>
      <c r="G7" s="149"/>
      <c r="H7" s="149"/>
      <c r="I7" s="149"/>
      <c r="J7" s="149"/>
      <c r="K7" s="149"/>
      <c r="L7" s="149"/>
      <c r="M7" s="149"/>
      <c r="N7" s="149"/>
      <c r="O7" s="149"/>
      <c r="P7" s="149"/>
      <c r="Q7" s="149"/>
      <c r="R7" s="149"/>
      <c r="S7" s="149"/>
      <c r="T7" s="149"/>
      <c r="U7" s="149"/>
      <c r="V7" s="150"/>
      <c r="X7" s="2"/>
    </row>
    <row r="8" spans="1:24" ht="13.5">
      <c r="A8" s="94"/>
      <c r="B8" s="95"/>
      <c r="C8" s="95"/>
      <c r="D8" s="95"/>
      <c r="E8" s="95"/>
      <c r="F8" s="95"/>
      <c r="G8" s="95"/>
      <c r="H8" s="95"/>
      <c r="I8" s="95"/>
      <c r="J8" s="95"/>
      <c r="K8" s="95"/>
      <c r="L8" s="95"/>
      <c r="M8" s="95"/>
      <c r="N8" s="95"/>
      <c r="O8" s="95"/>
      <c r="P8" s="95"/>
      <c r="Q8" s="95"/>
      <c r="R8" s="95"/>
      <c r="S8" s="95"/>
      <c r="T8" s="95"/>
      <c r="U8" s="95"/>
      <c r="V8" s="96"/>
      <c r="X8" s="2"/>
    </row>
    <row r="9" spans="1:24" ht="22.5">
      <c r="A9" s="152" t="s">
        <v>8</v>
      </c>
      <c r="B9" s="152"/>
      <c r="C9" s="152"/>
      <c r="D9" s="152"/>
      <c r="E9" s="152"/>
      <c r="F9" s="152"/>
      <c r="G9" s="152"/>
      <c r="H9" s="152"/>
      <c r="I9" s="152"/>
      <c r="J9" s="152"/>
      <c r="K9" s="152"/>
      <c r="L9" s="152"/>
      <c r="M9" s="152"/>
      <c r="N9" s="152"/>
      <c r="O9" s="152"/>
      <c r="P9" s="152"/>
      <c r="Q9" s="152"/>
      <c r="R9" s="152"/>
      <c r="S9" s="152"/>
      <c r="T9" s="152"/>
      <c r="U9" s="152"/>
      <c r="V9" s="152"/>
      <c r="X9" s="2"/>
    </row>
    <row r="10" ht="13.5">
      <c r="X10" s="2"/>
    </row>
    <row r="11" ht="13.5">
      <c r="X11" s="2"/>
    </row>
    <row r="12" spans="1:24" ht="18.75">
      <c r="A12" s="151" t="s">
        <v>225</v>
      </c>
      <c r="B12" s="151"/>
      <c r="C12" s="151"/>
      <c r="D12" s="151"/>
      <c r="E12" s="151"/>
      <c r="F12" s="151"/>
      <c r="G12" s="151"/>
      <c r="H12" s="151"/>
      <c r="I12" s="151"/>
      <c r="J12" s="151"/>
      <c r="K12" s="151"/>
      <c r="L12" s="151"/>
      <c r="M12" s="151"/>
      <c r="N12" s="151"/>
      <c r="O12" s="151"/>
      <c r="P12" s="151"/>
      <c r="Q12" s="151"/>
      <c r="R12" s="151"/>
      <c r="S12" s="151"/>
      <c r="T12" s="151"/>
      <c r="U12" s="151"/>
      <c r="V12" s="151"/>
      <c r="X12" s="2"/>
    </row>
    <row r="13" ht="13.5">
      <c r="X13" s="2"/>
    </row>
    <row r="14" ht="13.5">
      <c r="X14" s="2"/>
    </row>
    <row r="15" ht="13.5">
      <c r="X15" s="2"/>
    </row>
    <row r="16" ht="13.5">
      <c r="X16" s="2"/>
    </row>
    <row r="17" ht="13.5">
      <c r="X17" s="2"/>
    </row>
    <row r="18" ht="13.5">
      <c r="X18" s="2"/>
    </row>
    <row r="19" spans="3:24" ht="13.5">
      <c r="C19" s="3"/>
      <c r="D19" s="3"/>
      <c r="E19" s="3"/>
      <c r="F19" s="3"/>
      <c r="G19" s="3"/>
      <c r="H19" s="3"/>
      <c r="I19" s="3"/>
      <c r="J19" s="3"/>
      <c r="K19" s="3"/>
      <c r="L19" s="3"/>
      <c r="M19" s="3"/>
      <c r="N19" s="3"/>
      <c r="O19" s="3"/>
      <c r="P19" s="3"/>
      <c r="Q19" s="3"/>
      <c r="R19" s="3"/>
      <c r="S19" s="3"/>
      <c r="T19" s="3"/>
      <c r="X19" s="2"/>
    </row>
    <row r="20" spans="14:24" ht="13.5">
      <c r="N20" s="3"/>
      <c r="O20" s="3"/>
      <c r="P20" s="3"/>
      <c r="Q20" s="3"/>
      <c r="R20" s="3"/>
      <c r="S20" s="3"/>
      <c r="T20" s="3"/>
      <c r="X20" s="2"/>
    </row>
    <row r="21" spans="14:24" ht="13.5">
      <c r="N21" s="3"/>
      <c r="O21" s="3"/>
      <c r="P21" s="3"/>
      <c r="Q21" s="3"/>
      <c r="R21" s="3"/>
      <c r="S21" s="3"/>
      <c r="T21" s="3"/>
      <c r="X21" s="2"/>
    </row>
    <row r="22" spans="14:24" ht="13.5">
      <c r="N22" s="3"/>
      <c r="O22" s="3"/>
      <c r="P22" s="3"/>
      <c r="Q22" s="3"/>
      <c r="R22" s="3"/>
      <c r="S22" s="3"/>
      <c r="T22" s="3"/>
      <c r="X22" s="2"/>
    </row>
    <row r="23" spans="14:24" ht="13.5">
      <c r="N23" s="3"/>
      <c r="O23" s="3"/>
      <c r="P23" s="3"/>
      <c r="Q23" s="3"/>
      <c r="R23" s="3"/>
      <c r="S23" s="3"/>
      <c r="T23" s="3"/>
      <c r="X23" s="2"/>
    </row>
    <row r="24" spans="14:24" ht="13.5">
      <c r="N24" s="3"/>
      <c r="O24" s="3"/>
      <c r="P24" s="3"/>
      <c r="Q24" s="3"/>
      <c r="R24" s="3"/>
      <c r="S24" s="3"/>
      <c r="T24" s="3"/>
      <c r="X24" s="2"/>
    </row>
    <row r="25" spans="3:24" ht="14.25">
      <c r="C25" s="4" t="s">
        <v>0</v>
      </c>
      <c r="D25" s="153" t="s">
        <v>226</v>
      </c>
      <c r="E25" s="154"/>
      <c r="F25" s="154"/>
      <c r="G25" s="154"/>
      <c r="H25" s="154"/>
      <c r="I25" s="154"/>
      <c r="J25" s="154"/>
      <c r="K25" s="154"/>
      <c r="L25" s="154"/>
      <c r="M25" s="154"/>
      <c r="N25" s="154"/>
      <c r="O25" s="154"/>
      <c r="P25" s="154"/>
      <c r="Q25" s="154"/>
      <c r="R25" s="154"/>
      <c r="S25" s="154"/>
      <c r="T25" s="154"/>
      <c r="U25" s="154"/>
      <c r="X25" s="2"/>
    </row>
    <row r="26" spans="3:24" ht="14.25">
      <c r="C26" s="4"/>
      <c r="D26" s="155" t="s">
        <v>227</v>
      </c>
      <c r="E26" s="156"/>
      <c r="F26" s="156"/>
      <c r="G26" s="156"/>
      <c r="H26" s="156"/>
      <c r="I26" s="156"/>
      <c r="J26" s="156"/>
      <c r="K26" s="156"/>
      <c r="L26" s="156"/>
      <c r="M26" s="156"/>
      <c r="N26" s="156"/>
      <c r="O26" s="156"/>
      <c r="P26" s="156"/>
      <c r="Q26" s="156"/>
      <c r="R26" s="156"/>
      <c r="S26" s="156"/>
      <c r="T26" s="156"/>
      <c r="U26" s="156"/>
      <c r="X26" s="2"/>
    </row>
    <row r="27" spans="3:24" ht="14.25">
      <c r="C27" s="4"/>
      <c r="D27" s="156"/>
      <c r="E27" s="156"/>
      <c r="F27" s="156"/>
      <c r="G27" s="156"/>
      <c r="H27" s="156"/>
      <c r="I27" s="156"/>
      <c r="J27" s="156"/>
      <c r="K27" s="156"/>
      <c r="L27" s="156"/>
      <c r="M27" s="156"/>
      <c r="N27" s="156"/>
      <c r="O27" s="156"/>
      <c r="P27" s="156"/>
      <c r="Q27" s="156"/>
      <c r="R27" s="156"/>
      <c r="S27" s="156"/>
      <c r="T27" s="156"/>
      <c r="U27" s="156"/>
      <c r="X27" s="2"/>
    </row>
    <row r="28" spans="3:24" ht="14.25">
      <c r="C28" s="4" t="s">
        <v>0</v>
      </c>
      <c r="D28" s="1" t="s">
        <v>228</v>
      </c>
      <c r="X28" s="2"/>
    </row>
    <row r="29" spans="4:24" ht="14.25">
      <c r="D29" s="5" t="s">
        <v>229</v>
      </c>
      <c r="E29" s="5"/>
      <c r="F29" s="5"/>
      <c r="G29" s="3"/>
      <c r="H29" s="3"/>
      <c r="I29" s="3"/>
      <c r="J29" s="3"/>
      <c r="K29" s="3"/>
      <c r="L29" s="3"/>
      <c r="M29" s="3"/>
      <c r="X29" s="2"/>
    </row>
    <row r="30" spans="3:13" ht="14.25">
      <c r="C30" s="5"/>
      <c r="D30" s="5" t="s">
        <v>230</v>
      </c>
      <c r="E30" s="5"/>
      <c r="F30" s="5"/>
      <c r="G30" s="3"/>
      <c r="H30" s="3"/>
      <c r="I30" s="3"/>
      <c r="J30" s="3"/>
      <c r="K30" s="3"/>
      <c r="L30" s="3"/>
      <c r="M30" s="3"/>
    </row>
    <row r="31" spans="3:13" ht="14.25">
      <c r="C31" s="5"/>
      <c r="D31" s="5"/>
      <c r="E31" s="5"/>
      <c r="F31" s="5"/>
      <c r="G31" s="3"/>
      <c r="H31" s="3"/>
      <c r="I31" s="3"/>
      <c r="J31" s="3"/>
      <c r="K31" s="3"/>
      <c r="L31" s="3"/>
      <c r="M31" s="3"/>
    </row>
    <row r="32" spans="3:24" ht="14.25">
      <c r="C32" s="4"/>
      <c r="X32" s="6"/>
    </row>
    <row r="39" spans="1:22" ht="25.5">
      <c r="A39" s="157" t="s">
        <v>231</v>
      </c>
      <c r="B39" s="157"/>
      <c r="C39" s="157"/>
      <c r="D39" s="157"/>
      <c r="E39" s="157"/>
      <c r="F39" s="157"/>
      <c r="G39" s="157"/>
      <c r="H39" s="157"/>
      <c r="I39" s="157"/>
      <c r="J39" s="157"/>
      <c r="K39" s="157"/>
      <c r="L39" s="157"/>
      <c r="M39" s="157"/>
      <c r="N39" s="157"/>
      <c r="O39" s="157"/>
      <c r="P39" s="157"/>
      <c r="Q39" s="157"/>
      <c r="R39" s="157"/>
      <c r="S39" s="157"/>
      <c r="T39" s="157"/>
      <c r="U39" s="157"/>
      <c r="V39" s="157"/>
    </row>
    <row r="41" spans="1:22" ht="14.25">
      <c r="A41" s="143" t="s">
        <v>232</v>
      </c>
      <c r="B41" s="143"/>
      <c r="C41" s="143"/>
      <c r="D41" s="143"/>
      <c r="E41" s="143"/>
      <c r="F41" s="143"/>
      <c r="G41" s="143"/>
      <c r="H41" s="143"/>
      <c r="I41" s="143"/>
      <c r="J41" s="143"/>
      <c r="K41" s="143"/>
      <c r="L41" s="143"/>
      <c r="M41" s="143"/>
      <c r="N41" s="143"/>
      <c r="O41" s="143"/>
      <c r="P41" s="143"/>
      <c r="Q41" s="143"/>
      <c r="R41" s="143"/>
      <c r="S41" s="143"/>
      <c r="T41" s="143"/>
      <c r="U41" s="143"/>
      <c r="V41" s="143"/>
    </row>
    <row r="42" spans="1:22" ht="14.25">
      <c r="A42" s="143" t="s">
        <v>233</v>
      </c>
      <c r="B42" s="143"/>
      <c r="C42" s="143"/>
      <c r="D42" s="143"/>
      <c r="E42" s="143"/>
      <c r="F42" s="143"/>
      <c r="G42" s="143"/>
      <c r="H42" s="143"/>
      <c r="I42" s="143"/>
      <c r="J42" s="143"/>
      <c r="K42" s="143"/>
      <c r="L42" s="143"/>
      <c r="M42" s="143"/>
      <c r="N42" s="143"/>
      <c r="O42" s="143"/>
      <c r="P42" s="143"/>
      <c r="Q42" s="143"/>
      <c r="R42" s="143"/>
      <c r="S42" s="143"/>
      <c r="T42" s="143"/>
      <c r="U42" s="143"/>
      <c r="V42" s="143"/>
    </row>
    <row r="43" ht="12.75" customHeight="1"/>
    <row r="47" s="7" customFormat="1" ht="18.75"/>
    <row r="48" s="7" customFormat="1" ht="18.75"/>
    <row r="49" s="7" customFormat="1" ht="18.75"/>
    <row r="50" spans="1:22" s="7" customFormat="1" ht="31.5">
      <c r="A50" s="144" t="s">
        <v>9</v>
      </c>
      <c r="B50" s="144"/>
      <c r="C50" s="144"/>
      <c r="D50" s="144"/>
      <c r="E50" s="144"/>
      <c r="F50" s="144"/>
      <c r="G50" s="144"/>
      <c r="H50" s="144"/>
      <c r="I50" s="144"/>
      <c r="J50" s="144"/>
      <c r="K50" s="144"/>
      <c r="L50" s="144"/>
      <c r="M50" s="144"/>
      <c r="N50" s="144"/>
      <c r="O50" s="144"/>
      <c r="P50" s="144"/>
      <c r="Q50" s="144"/>
      <c r="R50" s="144"/>
      <c r="S50" s="144"/>
      <c r="T50" s="144"/>
      <c r="U50" s="144"/>
      <c r="V50" s="144"/>
    </row>
    <row r="51" s="7" customFormat="1" ht="18.75"/>
    <row r="52" s="7" customFormat="1" ht="18.75"/>
    <row r="53" s="7" customFormat="1" ht="18.75"/>
    <row r="54" s="7" customFormat="1" ht="18.75">
      <c r="B54" s="102" t="s">
        <v>156</v>
      </c>
    </row>
    <row r="55" s="7" customFormat="1" ht="18.75">
      <c r="B55" s="102" t="s">
        <v>24</v>
      </c>
    </row>
    <row r="56" s="7" customFormat="1" ht="18.75">
      <c r="B56" s="102" t="s">
        <v>25</v>
      </c>
    </row>
    <row r="57" s="7" customFormat="1" ht="18.75">
      <c r="B57" s="102" t="s">
        <v>26</v>
      </c>
    </row>
    <row r="58" s="7" customFormat="1" ht="18.75">
      <c r="B58" s="102" t="s">
        <v>27</v>
      </c>
    </row>
    <row r="59" s="7" customFormat="1" ht="18.75">
      <c r="B59" s="102" t="s">
        <v>28</v>
      </c>
    </row>
    <row r="60" s="7" customFormat="1" ht="18.75">
      <c r="B60" s="102" t="s">
        <v>186</v>
      </c>
    </row>
    <row r="61" s="7" customFormat="1" ht="24.75" customHeight="1"/>
    <row r="62" s="7" customFormat="1" ht="24.75" customHeight="1"/>
    <row r="63" s="7" customFormat="1" ht="24.75" customHeight="1"/>
    <row r="64" s="7" customFormat="1" ht="24.75" customHeight="1"/>
    <row r="65" s="7" customFormat="1" ht="24.75" customHeight="1"/>
    <row r="66" s="7" customFormat="1" ht="24.75" customHeight="1"/>
    <row r="67" s="7" customFormat="1" ht="24.75" customHeight="1"/>
    <row r="68" s="7" customFormat="1" ht="24.75" customHeight="1"/>
    <row r="69" s="7" customFormat="1" ht="24.75" customHeight="1"/>
    <row r="70" s="7" customFormat="1" ht="18.75"/>
    <row r="71" s="7" customFormat="1" ht="18.75"/>
    <row r="72" s="7" customFormat="1" ht="18.75"/>
    <row r="73" s="7" customFormat="1" ht="18.75"/>
    <row r="74" s="7" customFormat="1" ht="18.75">
      <c r="C74" s="7" t="s">
        <v>10</v>
      </c>
    </row>
    <row r="75" s="7" customFormat="1" ht="18.75"/>
    <row r="76" s="7" customFormat="1" ht="18.75"/>
    <row r="77" s="7" customFormat="1" ht="18.75"/>
    <row r="78" s="7" customFormat="1" ht="18.75"/>
    <row r="79" s="7" customFormat="1" ht="18.75"/>
    <row r="80" s="7" customFormat="1" ht="18.75"/>
    <row r="81" s="7" customFormat="1" ht="18.75"/>
    <row r="82" s="7" customFormat="1" ht="18.75"/>
    <row r="83" s="7" customFormat="1" ht="18.75"/>
    <row r="84" s="7" customFormat="1" ht="18.75"/>
    <row r="85" s="7" customFormat="1" ht="18.75"/>
    <row r="86" s="7" customFormat="1" ht="18.75"/>
    <row r="87" s="7" customFormat="1" ht="18.75"/>
    <row r="88" s="7" customFormat="1" ht="18.75"/>
    <row r="89" s="7" customFormat="1" ht="18.75"/>
    <row r="90" s="7" customFormat="1" ht="18.75"/>
    <row r="91" s="7" customFormat="1" ht="18.75"/>
    <row r="92" s="7" customFormat="1" ht="18.75"/>
    <row r="93" s="7" customFormat="1" ht="18.75"/>
    <row r="94" s="7" customFormat="1" ht="18.75"/>
    <row r="95" s="7" customFormat="1" ht="18.75"/>
    <row r="96" s="7" customFormat="1" ht="18.75"/>
  </sheetData>
  <sheetProtection/>
  <mergeCells count="10">
    <mergeCell ref="A42:V42"/>
    <mergeCell ref="A50:V50"/>
    <mergeCell ref="A6:V6"/>
    <mergeCell ref="A7:V7"/>
    <mergeCell ref="A12:V12"/>
    <mergeCell ref="A9:V9"/>
    <mergeCell ref="D25:U25"/>
    <mergeCell ref="D26:U27"/>
    <mergeCell ref="A39:V39"/>
    <mergeCell ref="A41:V41"/>
  </mergeCells>
  <printOptions/>
  <pageMargins left="0.36" right="0.32"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BK325"/>
  <sheetViews>
    <sheetView tabSelected="1" zoomScalePageLayoutView="0" workbookViewId="0" topLeftCell="A31">
      <selection activeCell="A39" sqref="A39:AI39"/>
    </sheetView>
  </sheetViews>
  <sheetFormatPr defaultColWidth="8.88671875" defaultRowHeight="13.5"/>
  <cols>
    <col min="1" max="4" width="2.3359375" style="1" customWidth="1"/>
    <col min="5" max="5" width="2.4453125" style="1" customWidth="1"/>
    <col min="6" max="35" width="2.3359375" style="1" customWidth="1"/>
    <col min="36" max="36" width="0.55078125" style="1" customWidth="1"/>
    <col min="37" max="51" width="2.3359375" style="1" customWidth="1"/>
    <col min="52" max="55" width="2.77734375" style="1" customWidth="1"/>
    <col min="56" max="56" width="6.88671875" style="1" bestFit="1" customWidth="1"/>
    <col min="57" max="60" width="4.5546875" style="1" bestFit="1" customWidth="1"/>
    <col min="61" max="62" width="3.77734375" style="1" customWidth="1"/>
    <col min="63" max="16384" width="8.88671875" style="1" customWidth="1"/>
  </cols>
  <sheetData>
    <row r="1" spans="1:35" s="17" customFormat="1" ht="22.5">
      <c r="A1" s="193" t="s">
        <v>115</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row>
    <row r="2" ht="24" customHeight="1" thickBot="1"/>
    <row r="3" spans="1:35" ht="42" customHeight="1" thickBot="1">
      <c r="A3" s="255" t="s">
        <v>221</v>
      </c>
      <c r="B3" s="255"/>
      <c r="C3" s="255"/>
      <c r="D3" s="255"/>
      <c r="E3" s="255"/>
      <c r="F3" s="134"/>
      <c r="G3" s="200" t="s">
        <v>160</v>
      </c>
      <c r="H3" s="201"/>
      <c r="I3" s="201"/>
      <c r="J3" s="202"/>
      <c r="K3" s="203" t="s">
        <v>234</v>
      </c>
      <c r="L3" s="204"/>
      <c r="M3" s="204"/>
      <c r="N3" s="204"/>
      <c r="O3" s="204"/>
      <c r="P3" s="204"/>
      <c r="Q3" s="204"/>
      <c r="R3" s="204"/>
      <c r="S3" s="204"/>
      <c r="T3" s="204"/>
      <c r="U3" s="204"/>
      <c r="V3" s="204"/>
      <c r="W3" s="205"/>
      <c r="Y3" s="256" t="s">
        <v>139</v>
      </c>
      <c r="Z3" s="257"/>
      <c r="AA3" s="258"/>
      <c r="AB3" s="259" t="s">
        <v>235</v>
      </c>
      <c r="AC3" s="260"/>
      <c r="AD3" s="260"/>
      <c r="AE3" s="260"/>
      <c r="AF3" s="260"/>
      <c r="AG3" s="260"/>
      <c r="AH3" s="260"/>
      <c r="AI3" s="261"/>
    </row>
    <row r="4" spans="1:51" ht="15" customHeight="1">
      <c r="A4" s="13"/>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ht="15" customHeight="1">
      <c r="A5" s="139" t="s">
        <v>127</v>
      </c>
      <c r="B5" s="138"/>
      <c r="C5" s="138"/>
      <c r="D5" s="138"/>
      <c r="E5" s="138"/>
      <c r="F5" s="138"/>
      <c r="G5" s="138"/>
      <c r="H5" s="138"/>
      <c r="I5" s="138"/>
      <c r="J5" s="138"/>
      <c r="K5" s="138"/>
      <c r="L5" s="138"/>
      <c r="M5" s="138"/>
      <c r="N5" s="138"/>
      <c r="O5" s="138"/>
      <c r="P5" s="138"/>
      <c r="Q5" s="138"/>
      <c r="R5" s="138"/>
      <c r="S5" s="137"/>
      <c r="T5" s="139" t="s">
        <v>16</v>
      </c>
      <c r="U5" s="138"/>
      <c r="V5" s="138"/>
      <c r="W5" s="138"/>
      <c r="X5" s="138"/>
      <c r="Y5" s="138"/>
      <c r="Z5" s="138"/>
      <c r="AA5" s="138"/>
      <c r="AB5" s="138"/>
      <c r="AC5" s="138"/>
      <c r="AD5" s="138"/>
      <c r="AE5" s="138"/>
      <c r="AF5" s="138"/>
      <c r="AG5" s="138"/>
      <c r="AH5" s="138"/>
      <c r="AI5" s="137"/>
      <c r="AJ5" s="12"/>
      <c r="AK5" s="12"/>
      <c r="AL5" s="12"/>
      <c r="AM5" s="12"/>
      <c r="AN5" s="12"/>
      <c r="AO5" s="12"/>
      <c r="AP5" s="12"/>
      <c r="AQ5" s="12"/>
      <c r="AR5" s="12"/>
      <c r="AS5" s="12"/>
      <c r="AT5" s="12"/>
      <c r="AU5" s="12"/>
      <c r="AV5" s="12"/>
      <c r="AW5" s="12"/>
      <c r="AX5" s="12"/>
      <c r="AY5" s="12"/>
    </row>
    <row r="6" spans="1:35" ht="15" customHeight="1">
      <c r="A6" s="232" t="s">
        <v>222</v>
      </c>
      <c r="B6" s="233"/>
      <c r="C6" s="233"/>
      <c r="D6" s="233"/>
      <c r="E6" s="233"/>
      <c r="F6" s="233"/>
      <c r="G6" s="233"/>
      <c r="H6" s="233"/>
      <c r="I6" s="233"/>
      <c r="J6" s="233"/>
      <c r="K6" s="233"/>
      <c r="L6" s="233"/>
      <c r="M6" s="233"/>
      <c r="N6" s="233"/>
      <c r="O6" s="233"/>
      <c r="P6" s="233"/>
      <c r="Q6" s="233"/>
      <c r="R6" s="233"/>
      <c r="S6" s="234"/>
      <c r="T6" s="211">
        <v>48671</v>
      </c>
      <c r="U6" s="212"/>
      <c r="V6" s="212"/>
      <c r="W6" s="212"/>
      <c r="X6" s="212"/>
      <c r="Y6" s="212"/>
      <c r="Z6" s="212"/>
      <c r="AA6" s="212"/>
      <c r="AB6" s="212"/>
      <c r="AC6" s="212"/>
      <c r="AD6" s="212"/>
      <c r="AE6" s="212"/>
      <c r="AF6" s="212"/>
      <c r="AG6" s="212"/>
      <c r="AH6" s="212"/>
      <c r="AI6" s="213"/>
    </row>
    <row r="7" spans="1:51" ht="27.75" customHeight="1">
      <c r="A7" s="206" t="s">
        <v>29</v>
      </c>
      <c r="B7" s="206"/>
      <c r="C7" s="206"/>
      <c r="D7" s="206"/>
      <c r="E7" s="206"/>
      <c r="F7" s="206"/>
      <c r="G7" s="206"/>
      <c r="H7" s="206"/>
      <c r="I7" s="208" t="s">
        <v>236</v>
      </c>
      <c r="J7" s="209"/>
      <c r="K7" s="209"/>
      <c r="L7" s="209"/>
      <c r="M7" s="209"/>
      <c r="N7" s="209"/>
      <c r="O7" s="209"/>
      <c r="P7" s="209"/>
      <c r="Q7" s="209"/>
      <c r="R7" s="209"/>
      <c r="S7" s="210"/>
      <c r="T7" s="206" t="s">
        <v>14</v>
      </c>
      <c r="U7" s="206"/>
      <c r="V7" s="206"/>
      <c r="W7" s="206"/>
      <c r="X7" s="206"/>
      <c r="Y7" s="206"/>
      <c r="Z7" s="206"/>
      <c r="AA7" s="235">
        <v>38462</v>
      </c>
      <c r="AB7" s="207"/>
      <c r="AC7" s="207"/>
      <c r="AD7" s="207"/>
      <c r="AE7" s="207"/>
      <c r="AF7" s="207"/>
      <c r="AG7" s="207"/>
      <c r="AH7" s="207"/>
      <c r="AI7" s="207"/>
      <c r="AJ7" s="12"/>
      <c r="AK7" s="12"/>
      <c r="AL7" s="12"/>
      <c r="AM7" s="12"/>
      <c r="AN7" s="12"/>
      <c r="AO7" s="12"/>
      <c r="AP7" s="12"/>
      <c r="AQ7" s="12"/>
      <c r="AR7" s="12"/>
      <c r="AS7" s="12"/>
      <c r="AT7" s="12"/>
      <c r="AU7" s="12"/>
      <c r="AV7" s="12"/>
      <c r="AW7" s="12"/>
      <c r="AX7" s="12"/>
      <c r="AY7" s="12"/>
    </row>
    <row r="8" spans="1:51" ht="15" customHeight="1">
      <c r="A8" s="206" t="s">
        <v>15</v>
      </c>
      <c r="B8" s="206"/>
      <c r="C8" s="206"/>
      <c r="D8" s="206"/>
      <c r="E8" s="206"/>
      <c r="F8" s="206"/>
      <c r="G8" s="206"/>
      <c r="H8" s="206"/>
      <c r="I8" s="207" t="s">
        <v>237</v>
      </c>
      <c r="J8" s="207"/>
      <c r="K8" s="207"/>
      <c r="L8" s="207"/>
      <c r="M8" s="207"/>
      <c r="N8" s="207"/>
      <c r="O8" s="207"/>
      <c r="P8" s="207"/>
      <c r="Q8" s="207"/>
      <c r="R8" s="207"/>
      <c r="S8" s="207"/>
      <c r="T8" s="206" t="s">
        <v>2</v>
      </c>
      <c r="U8" s="206"/>
      <c r="V8" s="206"/>
      <c r="W8" s="206"/>
      <c r="X8" s="206"/>
      <c r="Y8" s="206"/>
      <c r="Z8" s="206"/>
      <c r="AA8" s="207" t="s">
        <v>238</v>
      </c>
      <c r="AB8" s="207"/>
      <c r="AC8" s="207"/>
      <c r="AD8" s="207"/>
      <c r="AE8" s="207"/>
      <c r="AF8" s="207"/>
      <c r="AG8" s="207"/>
      <c r="AH8" s="207"/>
      <c r="AI8" s="207"/>
      <c r="AJ8" s="12"/>
      <c r="AK8" s="12"/>
      <c r="AL8" s="12"/>
      <c r="AM8" s="12"/>
      <c r="AN8" s="12"/>
      <c r="AO8" s="12"/>
      <c r="AP8" s="12"/>
      <c r="AQ8" s="12"/>
      <c r="AR8" s="12"/>
      <c r="AS8" s="12"/>
      <c r="AT8" s="12"/>
      <c r="AU8" s="12"/>
      <c r="AV8" s="12"/>
      <c r="AW8" s="12"/>
      <c r="AX8" s="12"/>
      <c r="AY8" s="12"/>
    </row>
    <row r="9" spans="1:51" ht="15" customHeight="1">
      <c r="A9" s="206" t="s">
        <v>31</v>
      </c>
      <c r="B9" s="206"/>
      <c r="C9" s="206"/>
      <c r="D9" s="206"/>
      <c r="E9" s="206"/>
      <c r="F9" s="206"/>
      <c r="G9" s="206"/>
      <c r="H9" s="206"/>
      <c r="I9" s="207" t="s">
        <v>239</v>
      </c>
      <c r="J9" s="207"/>
      <c r="K9" s="207"/>
      <c r="L9" s="207"/>
      <c r="M9" s="207"/>
      <c r="N9" s="207"/>
      <c r="O9" s="207"/>
      <c r="P9" s="207"/>
      <c r="Q9" s="207"/>
      <c r="R9" s="207"/>
      <c r="S9" s="207"/>
      <c r="T9" s="206" t="s">
        <v>137</v>
      </c>
      <c r="U9" s="206"/>
      <c r="V9" s="206"/>
      <c r="W9" s="206"/>
      <c r="X9" s="206"/>
      <c r="Y9" s="206"/>
      <c r="Z9" s="206"/>
      <c r="AA9" s="207" t="s">
        <v>240</v>
      </c>
      <c r="AB9" s="207"/>
      <c r="AC9" s="207"/>
      <c r="AD9" s="207"/>
      <c r="AE9" s="207"/>
      <c r="AF9" s="207"/>
      <c r="AG9" s="207"/>
      <c r="AH9" s="207"/>
      <c r="AI9" s="207"/>
      <c r="AJ9" s="12"/>
      <c r="AK9" s="12"/>
      <c r="AL9" s="12"/>
      <c r="AM9" s="12"/>
      <c r="AN9" s="12"/>
      <c r="AO9" s="12"/>
      <c r="AP9" s="12"/>
      <c r="AQ9" s="12"/>
      <c r="AR9" s="12"/>
      <c r="AS9" s="12"/>
      <c r="AT9" s="12"/>
      <c r="AU9" s="12"/>
      <c r="AV9" s="12"/>
      <c r="AW9" s="12"/>
      <c r="AX9" s="12"/>
      <c r="AY9" s="12"/>
    </row>
    <row r="10" spans="1:51" ht="23.25" customHeight="1">
      <c r="A10" s="214" t="s">
        <v>136</v>
      </c>
      <c r="B10" s="215"/>
      <c r="C10" s="215"/>
      <c r="D10" s="215"/>
      <c r="E10" s="215"/>
      <c r="F10" s="215"/>
      <c r="G10" s="215"/>
      <c r="H10" s="216"/>
      <c r="I10" s="220" t="s">
        <v>241</v>
      </c>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2"/>
      <c r="AJ10" s="12"/>
      <c r="AK10" s="12"/>
      <c r="AL10" s="12"/>
      <c r="AM10" s="12"/>
      <c r="AN10" s="12"/>
      <c r="AO10" s="12"/>
      <c r="AP10" s="12"/>
      <c r="AQ10" s="12"/>
      <c r="AR10" s="12"/>
      <c r="AS10" s="12"/>
      <c r="AT10" s="12"/>
      <c r="AU10" s="12"/>
      <c r="AV10" s="12"/>
      <c r="AW10" s="12"/>
      <c r="AX10" s="12"/>
      <c r="AY10" s="12"/>
    </row>
    <row r="11" spans="1:51" ht="23.25" customHeight="1">
      <c r="A11" s="217"/>
      <c r="B11" s="218"/>
      <c r="C11" s="218"/>
      <c r="D11" s="218"/>
      <c r="E11" s="218"/>
      <c r="F11" s="218"/>
      <c r="G11" s="218"/>
      <c r="H11" s="219"/>
      <c r="I11" s="223"/>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5"/>
      <c r="AJ11" s="12"/>
      <c r="AK11" s="12"/>
      <c r="AL11" s="12"/>
      <c r="AM11" s="12"/>
      <c r="AN11" s="12"/>
      <c r="AO11" s="12"/>
      <c r="AP11" s="12"/>
      <c r="AQ11" s="12"/>
      <c r="AR11" s="12"/>
      <c r="AS11" s="12"/>
      <c r="AT11" s="12"/>
      <c r="AU11" s="12"/>
      <c r="AV11" s="12"/>
      <c r="AW11" s="12"/>
      <c r="AX11" s="12"/>
      <c r="AY11" s="12"/>
    </row>
    <row r="12" spans="1:51" ht="15" customHeight="1">
      <c r="A12" s="226" t="s">
        <v>135</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8"/>
      <c r="AJ12" s="12"/>
      <c r="AK12" s="12"/>
      <c r="AL12" s="12"/>
      <c r="AM12" s="12"/>
      <c r="AN12" s="12"/>
      <c r="AO12" s="12"/>
      <c r="AP12" s="12"/>
      <c r="AQ12" s="12"/>
      <c r="AR12" s="12"/>
      <c r="AS12" s="12"/>
      <c r="AT12" s="12"/>
      <c r="AU12" s="12"/>
      <c r="AV12" s="12"/>
      <c r="AW12" s="12"/>
      <c r="AX12" s="12"/>
      <c r="AY12" s="12"/>
    </row>
    <row r="13" spans="1:35" ht="40.5" customHeight="1">
      <c r="A13" s="191" t="s">
        <v>333</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row>
    <row r="14" spans="1:51" ht="15" customHeight="1">
      <c r="A14" s="117"/>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row>
    <row r="15" spans="1:51" ht="18.75">
      <c r="A15" s="178" t="s">
        <v>116</v>
      </c>
      <c r="B15" s="178"/>
      <c r="C15" s="178"/>
      <c r="D15" s="178"/>
      <c r="E15" s="178"/>
      <c r="F15" s="178"/>
      <c r="AI15" s="30" t="s">
        <v>141</v>
      </c>
      <c r="AJ15" s="11"/>
      <c r="AK15" s="11"/>
      <c r="AL15" s="11"/>
      <c r="AM15" s="11"/>
      <c r="AN15" s="11"/>
      <c r="AO15" s="11"/>
      <c r="AP15" s="11"/>
      <c r="AQ15" s="11"/>
      <c r="AR15" s="11"/>
      <c r="AS15" s="11"/>
      <c r="AT15" s="11"/>
      <c r="AU15" s="11"/>
      <c r="AV15" s="11"/>
      <c r="AW15" s="11"/>
      <c r="AX15" s="11"/>
      <c r="AY15" s="11"/>
    </row>
    <row r="16" spans="1:51" ht="15" customHeight="1">
      <c r="A16" s="139" t="s">
        <v>127</v>
      </c>
      <c r="B16" s="138"/>
      <c r="C16" s="138"/>
      <c r="D16" s="138"/>
      <c r="E16" s="138"/>
      <c r="F16" s="138"/>
      <c r="G16" s="138"/>
      <c r="H16" s="138"/>
      <c r="I16" s="138"/>
      <c r="J16" s="137"/>
      <c r="K16" s="139" t="s">
        <v>17</v>
      </c>
      <c r="L16" s="138"/>
      <c r="M16" s="138"/>
      <c r="N16" s="138"/>
      <c r="O16" s="138"/>
      <c r="P16" s="138"/>
      <c r="Q16" s="138"/>
      <c r="R16" s="137"/>
      <c r="S16" s="139" t="s">
        <v>128</v>
      </c>
      <c r="T16" s="138"/>
      <c r="U16" s="138"/>
      <c r="V16" s="138"/>
      <c r="W16" s="138"/>
      <c r="X16" s="137"/>
      <c r="Y16" s="139" t="s">
        <v>129</v>
      </c>
      <c r="Z16" s="138"/>
      <c r="AA16" s="138"/>
      <c r="AB16" s="138"/>
      <c r="AC16" s="138"/>
      <c r="AD16" s="137"/>
      <c r="AE16" s="139" t="s">
        <v>130</v>
      </c>
      <c r="AF16" s="138"/>
      <c r="AG16" s="138"/>
      <c r="AH16" s="138"/>
      <c r="AI16" s="137"/>
      <c r="AJ16" s="12"/>
      <c r="AK16" s="12"/>
      <c r="AL16" s="12"/>
      <c r="AM16" s="12"/>
      <c r="AN16" s="12"/>
      <c r="AO16" s="12"/>
      <c r="AP16" s="12"/>
      <c r="AQ16" s="12"/>
      <c r="AR16" s="12"/>
      <c r="AS16" s="12"/>
      <c r="AT16" s="12"/>
      <c r="AU16" s="12"/>
      <c r="AV16" s="12"/>
      <c r="AW16" s="12"/>
      <c r="AX16" s="12"/>
      <c r="AY16" s="12"/>
    </row>
    <row r="17" spans="1:51" ht="15" customHeight="1">
      <c r="A17" s="167" t="s">
        <v>222</v>
      </c>
      <c r="B17" s="168"/>
      <c r="C17" s="168"/>
      <c r="D17" s="168"/>
      <c r="E17" s="168"/>
      <c r="F17" s="168"/>
      <c r="G17" s="168"/>
      <c r="H17" s="168"/>
      <c r="I17" s="168"/>
      <c r="J17" s="169"/>
      <c r="K17" s="139" t="s">
        <v>131</v>
      </c>
      <c r="L17" s="138"/>
      <c r="M17" s="138"/>
      <c r="N17" s="138"/>
      <c r="O17" s="138"/>
      <c r="P17" s="138"/>
      <c r="Q17" s="138"/>
      <c r="R17" s="137"/>
      <c r="S17" s="236">
        <v>8608573091</v>
      </c>
      <c r="T17" s="236"/>
      <c r="U17" s="236"/>
      <c r="V17" s="236"/>
      <c r="W17" s="236"/>
      <c r="X17" s="236"/>
      <c r="Y17" s="229">
        <v>6044694410</v>
      </c>
      <c r="Z17" s="230"/>
      <c r="AA17" s="230"/>
      <c r="AB17" s="230"/>
      <c r="AC17" s="230"/>
      <c r="AD17" s="231"/>
      <c r="AE17" s="158">
        <v>-0.2978285313834945</v>
      </c>
      <c r="AF17" s="159"/>
      <c r="AG17" s="159"/>
      <c r="AH17" s="159"/>
      <c r="AI17" s="160"/>
      <c r="AJ17" s="12"/>
      <c r="AK17" s="12"/>
      <c r="AL17" s="12"/>
      <c r="AM17" s="12"/>
      <c r="AN17" s="12"/>
      <c r="AO17" s="12"/>
      <c r="AP17" s="12"/>
      <c r="AQ17" s="12"/>
      <c r="AR17" s="12"/>
      <c r="AS17" s="12"/>
      <c r="AT17" s="12"/>
      <c r="AU17" s="12"/>
      <c r="AV17" s="12"/>
      <c r="AW17" s="12"/>
      <c r="AX17" s="12"/>
      <c r="AY17" s="12"/>
    </row>
    <row r="18" spans="1:51" ht="15" customHeight="1">
      <c r="A18" s="241"/>
      <c r="B18" s="242"/>
      <c r="C18" s="242"/>
      <c r="D18" s="242"/>
      <c r="E18" s="242"/>
      <c r="F18" s="242"/>
      <c r="G18" s="242"/>
      <c r="H18" s="242"/>
      <c r="I18" s="242"/>
      <c r="J18" s="243"/>
      <c r="K18" s="139" t="s">
        <v>132</v>
      </c>
      <c r="L18" s="138"/>
      <c r="M18" s="138"/>
      <c r="N18" s="138"/>
      <c r="O18" s="138"/>
      <c r="P18" s="138"/>
      <c r="Q18" s="138"/>
      <c r="R18" s="137"/>
      <c r="S18" s="236">
        <v>749006095</v>
      </c>
      <c r="T18" s="236"/>
      <c r="U18" s="236"/>
      <c r="V18" s="236"/>
      <c r="W18" s="236"/>
      <c r="X18" s="236"/>
      <c r="Y18" s="229">
        <v>24952823</v>
      </c>
      <c r="Z18" s="230"/>
      <c r="AA18" s="230"/>
      <c r="AB18" s="230"/>
      <c r="AC18" s="230"/>
      <c r="AD18" s="231"/>
      <c r="AE18" s="158">
        <v>-0.9666854206306559</v>
      </c>
      <c r="AF18" s="159"/>
      <c r="AG18" s="159"/>
      <c r="AH18" s="159"/>
      <c r="AI18" s="160"/>
      <c r="AJ18" s="12"/>
      <c r="AK18" s="12"/>
      <c r="AL18" s="12"/>
      <c r="AM18" s="12"/>
      <c r="AN18" s="12"/>
      <c r="AO18" s="12"/>
      <c r="AP18" s="12"/>
      <c r="AQ18" s="12"/>
      <c r="AR18" s="12"/>
      <c r="AS18" s="12"/>
      <c r="AT18" s="12"/>
      <c r="AU18" s="12"/>
      <c r="AV18" s="12"/>
      <c r="AW18" s="12"/>
      <c r="AX18" s="12"/>
      <c r="AY18" s="12"/>
    </row>
    <row r="19" spans="1:51" ht="15" customHeight="1">
      <c r="A19" s="241"/>
      <c r="B19" s="242"/>
      <c r="C19" s="242"/>
      <c r="D19" s="242"/>
      <c r="E19" s="242"/>
      <c r="F19" s="242"/>
      <c r="G19" s="242"/>
      <c r="H19" s="242"/>
      <c r="I19" s="242"/>
      <c r="J19" s="243"/>
      <c r="K19" s="139" t="s">
        <v>1</v>
      </c>
      <c r="L19" s="138"/>
      <c r="M19" s="138"/>
      <c r="N19" s="138"/>
      <c r="O19" s="138"/>
      <c r="P19" s="138"/>
      <c r="Q19" s="138"/>
      <c r="R19" s="137"/>
      <c r="S19" s="236">
        <v>7859566996</v>
      </c>
      <c r="T19" s="236"/>
      <c r="U19" s="236"/>
      <c r="V19" s="236"/>
      <c r="W19" s="236"/>
      <c r="X19" s="236"/>
      <c r="Y19" s="229">
        <v>6019741587</v>
      </c>
      <c r="Z19" s="230"/>
      <c r="AA19" s="230"/>
      <c r="AB19" s="230"/>
      <c r="AC19" s="230"/>
      <c r="AD19" s="231"/>
      <c r="AE19" s="158">
        <v>-0.23408737528878493</v>
      </c>
      <c r="AF19" s="159"/>
      <c r="AG19" s="159"/>
      <c r="AH19" s="159"/>
      <c r="AI19" s="160"/>
      <c r="AJ19" s="12"/>
      <c r="AK19" s="12"/>
      <c r="AL19" s="12"/>
      <c r="AM19" s="12"/>
      <c r="AN19" s="12"/>
      <c r="AO19" s="12"/>
      <c r="AP19" s="12"/>
      <c r="AQ19" s="12"/>
      <c r="AR19" s="12"/>
      <c r="AS19" s="12"/>
      <c r="AT19" s="12"/>
      <c r="AU19" s="12"/>
      <c r="AV19" s="12"/>
      <c r="AW19" s="12"/>
      <c r="AX19" s="12"/>
      <c r="AY19" s="12"/>
    </row>
    <row r="20" spans="1:51" ht="15" customHeight="1">
      <c r="A20" s="241"/>
      <c r="B20" s="242"/>
      <c r="C20" s="242"/>
      <c r="D20" s="242"/>
      <c r="E20" s="242"/>
      <c r="F20" s="242"/>
      <c r="G20" s="242"/>
      <c r="H20" s="242"/>
      <c r="I20" s="242"/>
      <c r="J20" s="243"/>
      <c r="K20" s="139" t="s">
        <v>133</v>
      </c>
      <c r="L20" s="138"/>
      <c r="M20" s="138"/>
      <c r="N20" s="138"/>
      <c r="O20" s="138"/>
      <c r="P20" s="138"/>
      <c r="Q20" s="138"/>
      <c r="R20" s="137"/>
      <c r="S20" s="236">
        <v>7859566996</v>
      </c>
      <c r="T20" s="236"/>
      <c r="U20" s="236"/>
      <c r="V20" s="236"/>
      <c r="W20" s="236"/>
      <c r="X20" s="236"/>
      <c r="Y20" s="229">
        <v>5923359516</v>
      </c>
      <c r="Z20" s="230"/>
      <c r="AA20" s="230"/>
      <c r="AB20" s="230"/>
      <c r="AC20" s="230"/>
      <c r="AD20" s="231"/>
      <c r="AE20" s="158">
        <v>-0.2463504008535587</v>
      </c>
      <c r="AF20" s="159"/>
      <c r="AG20" s="159"/>
      <c r="AH20" s="159"/>
      <c r="AI20" s="160"/>
      <c r="AJ20" s="12"/>
      <c r="AK20" s="12"/>
      <c r="AL20" s="12"/>
      <c r="AM20" s="12"/>
      <c r="AN20" s="12"/>
      <c r="AO20" s="12"/>
      <c r="AP20" s="12"/>
      <c r="AQ20" s="12"/>
      <c r="AR20" s="12"/>
      <c r="AS20" s="12"/>
      <c r="AT20" s="12"/>
      <c r="AU20" s="12"/>
      <c r="AV20" s="12"/>
      <c r="AW20" s="12"/>
      <c r="AX20" s="12"/>
      <c r="AY20" s="12"/>
    </row>
    <row r="21" spans="1:51" ht="15" customHeight="1">
      <c r="A21" s="170"/>
      <c r="B21" s="171"/>
      <c r="C21" s="171"/>
      <c r="D21" s="171"/>
      <c r="E21" s="171"/>
      <c r="F21" s="171"/>
      <c r="G21" s="171"/>
      <c r="H21" s="171"/>
      <c r="I21" s="171"/>
      <c r="J21" s="172"/>
      <c r="K21" s="139" t="s">
        <v>134</v>
      </c>
      <c r="L21" s="138"/>
      <c r="M21" s="138"/>
      <c r="N21" s="138"/>
      <c r="O21" s="138"/>
      <c r="P21" s="138"/>
      <c r="Q21" s="138"/>
      <c r="R21" s="137"/>
      <c r="S21" s="240">
        <v>1000</v>
      </c>
      <c r="T21" s="240"/>
      <c r="U21" s="240"/>
      <c r="V21" s="240"/>
      <c r="W21" s="240"/>
      <c r="X21" s="240"/>
      <c r="Y21" s="237">
        <v>1016.27</v>
      </c>
      <c r="Z21" s="238"/>
      <c r="AA21" s="238"/>
      <c r="AB21" s="238"/>
      <c r="AC21" s="238"/>
      <c r="AD21" s="239"/>
      <c r="AE21" s="158">
        <v>0.01627</v>
      </c>
      <c r="AF21" s="159"/>
      <c r="AG21" s="159"/>
      <c r="AH21" s="159"/>
      <c r="AI21" s="160"/>
      <c r="AJ21" s="12"/>
      <c r="AK21" s="12"/>
      <c r="AL21" s="12"/>
      <c r="AM21" s="12"/>
      <c r="AN21" s="12"/>
      <c r="AO21" s="12"/>
      <c r="AP21" s="12"/>
      <c r="AQ21" s="12"/>
      <c r="AR21" s="12"/>
      <c r="AS21" s="12"/>
      <c r="AT21" s="12"/>
      <c r="AU21" s="12"/>
      <c r="AV21" s="12"/>
      <c r="AW21" s="12"/>
      <c r="AX21" s="12"/>
      <c r="AY21" s="12"/>
    </row>
    <row r="22" spans="1:51" ht="13.5">
      <c r="A22" s="42" t="s">
        <v>117</v>
      </c>
      <c r="B22" s="42"/>
      <c r="C22" s="34"/>
      <c r="D22" s="34"/>
      <c r="E22" s="34"/>
      <c r="F22" s="34"/>
      <c r="G22" s="34"/>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row>
    <row r="23" spans="1:51" ht="13.5">
      <c r="A23" s="42" t="s">
        <v>118</v>
      </c>
      <c r="B23" s="42"/>
      <c r="C23" s="34"/>
      <c r="D23" s="34"/>
      <c r="E23" s="34"/>
      <c r="F23" s="34"/>
      <c r="G23" s="34"/>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row>
    <row r="24" spans="1:51" ht="13.5">
      <c r="A24" s="6"/>
      <c r="B24" s="6"/>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row>
    <row r="25" spans="1:35" ht="18.75">
      <c r="A25" s="178" t="s">
        <v>119</v>
      </c>
      <c r="B25" s="178"/>
      <c r="C25" s="178"/>
      <c r="D25" s="178"/>
      <c r="E25" s="178"/>
      <c r="F25" s="178"/>
      <c r="G25" s="178"/>
      <c r="H25" s="178"/>
      <c r="I25" s="178"/>
      <c r="J25" s="178"/>
      <c r="K25" s="178"/>
      <c r="AI25" s="30" t="s">
        <v>140</v>
      </c>
    </row>
    <row r="26" spans="1:35" ht="15" customHeight="1">
      <c r="A26" s="45" t="s">
        <v>242</v>
      </c>
      <c r="B26" s="56"/>
      <c r="C26" s="56"/>
      <c r="D26" s="56"/>
      <c r="E26" s="56"/>
      <c r="F26" s="57"/>
      <c r="G26" s="57"/>
      <c r="H26" s="57"/>
      <c r="I26" s="57"/>
      <c r="J26" s="57"/>
      <c r="K26" s="57"/>
      <c r="L26" s="57"/>
      <c r="M26" s="57"/>
      <c r="N26" s="57"/>
      <c r="O26" s="57"/>
      <c r="P26" s="57"/>
      <c r="Q26" s="57"/>
      <c r="R26" s="57"/>
      <c r="S26" s="57"/>
      <c r="T26" s="57"/>
      <c r="U26" s="57"/>
      <c r="V26" s="58"/>
      <c r="W26" s="58"/>
      <c r="X26" s="58"/>
      <c r="Y26" s="58"/>
      <c r="Z26" s="58"/>
      <c r="AA26" s="58"/>
      <c r="AB26" s="58"/>
      <c r="AC26" s="58"/>
      <c r="AD26" s="58"/>
      <c r="AE26" s="58"/>
      <c r="AF26" s="56"/>
      <c r="AG26" s="56"/>
      <c r="AH26" s="56"/>
      <c r="AI26" s="56"/>
    </row>
    <row r="27" spans="1:35" ht="15" customHeight="1">
      <c r="A27" s="45"/>
      <c r="B27" s="56"/>
      <c r="C27" s="56"/>
      <c r="D27" s="56"/>
      <c r="E27" s="56"/>
      <c r="F27" s="57"/>
      <c r="G27" s="57"/>
      <c r="H27" s="57"/>
      <c r="I27" s="57"/>
      <c r="J27" s="57"/>
      <c r="K27" s="57"/>
      <c r="L27" s="57"/>
      <c r="M27" s="57"/>
      <c r="N27" s="57"/>
      <c r="O27" s="57"/>
      <c r="P27" s="57"/>
      <c r="Q27" s="57"/>
      <c r="R27" s="57"/>
      <c r="S27" s="57"/>
      <c r="T27" s="57"/>
      <c r="U27" s="57"/>
      <c r="V27" s="58"/>
      <c r="W27" s="58"/>
      <c r="X27" s="58"/>
      <c r="Y27" s="58"/>
      <c r="Z27" s="58"/>
      <c r="AA27" s="58"/>
      <c r="AB27" s="58"/>
      <c r="AC27" s="58"/>
      <c r="AD27" s="58"/>
      <c r="AE27" s="58"/>
      <c r="AF27" s="56"/>
      <c r="AG27" s="56"/>
      <c r="AH27" s="56"/>
      <c r="AI27" s="56"/>
    </row>
    <row r="28" spans="1:35" ht="15" customHeight="1">
      <c r="A28" s="45"/>
      <c r="B28" s="56"/>
      <c r="C28" s="56"/>
      <c r="D28" s="56"/>
      <c r="E28" s="56"/>
      <c r="F28" s="57"/>
      <c r="G28" s="57"/>
      <c r="H28" s="57"/>
      <c r="I28" s="57"/>
      <c r="J28" s="57"/>
      <c r="K28" s="57"/>
      <c r="L28" s="57"/>
      <c r="M28" s="57"/>
      <c r="N28" s="57"/>
      <c r="O28" s="57"/>
      <c r="P28" s="57"/>
      <c r="Q28" s="57"/>
      <c r="R28" s="57"/>
      <c r="S28" s="57"/>
      <c r="T28" s="57"/>
      <c r="U28" s="57"/>
      <c r="V28" s="58"/>
      <c r="W28" s="58"/>
      <c r="X28" s="58"/>
      <c r="Y28" s="58"/>
      <c r="Z28" s="58"/>
      <c r="AA28" s="58"/>
      <c r="AB28" s="58"/>
      <c r="AC28" s="58"/>
      <c r="AD28" s="58"/>
      <c r="AE28" s="58"/>
      <c r="AF28" s="56"/>
      <c r="AG28" s="56"/>
      <c r="AH28" s="56"/>
      <c r="AI28" s="56"/>
    </row>
    <row r="29" spans="1:35" ht="22.5">
      <c r="A29" s="193" t="s">
        <v>120</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row>
    <row r="30" spans="1:51" ht="15" customHeight="1">
      <c r="A30" s="13"/>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row>
    <row r="31" spans="1:51" ht="18.75">
      <c r="A31" s="178" t="s">
        <v>121</v>
      </c>
      <c r="B31" s="178"/>
      <c r="C31" s="178"/>
      <c r="D31" s="178"/>
      <c r="E31" s="178"/>
      <c r="F31" s="178"/>
      <c r="G31" s="178"/>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row>
    <row r="32" spans="1:51" ht="130.5" customHeight="1">
      <c r="A32" s="188" t="s">
        <v>339</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c r="AJ32" s="3"/>
      <c r="AK32" s="3"/>
      <c r="AL32" s="3"/>
      <c r="AM32" s="3"/>
      <c r="AN32" s="3"/>
      <c r="AO32" s="3"/>
      <c r="AP32" s="3"/>
      <c r="AQ32" s="3"/>
      <c r="AR32" s="3"/>
      <c r="AS32" s="3"/>
      <c r="AT32" s="3"/>
      <c r="AU32" s="3"/>
      <c r="AV32" s="3"/>
      <c r="AW32" s="3"/>
      <c r="AX32" s="3"/>
      <c r="AY32" s="3"/>
    </row>
    <row r="33" spans="1:51" ht="78" customHeight="1">
      <c r="A33" s="141" t="s">
        <v>338</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9"/>
      <c r="AJ33" s="3"/>
      <c r="AK33" s="3"/>
      <c r="AL33" s="3"/>
      <c r="AM33" s="3"/>
      <c r="AN33" s="3"/>
      <c r="AO33" s="3"/>
      <c r="AP33" s="3"/>
      <c r="AQ33" s="3"/>
      <c r="AR33" s="3"/>
      <c r="AS33" s="3"/>
      <c r="AT33" s="3"/>
      <c r="AU33" s="3"/>
      <c r="AV33" s="3"/>
      <c r="AW33" s="3"/>
      <c r="AX33" s="3"/>
      <c r="AY33" s="3"/>
    </row>
    <row r="34" spans="1:51" ht="105" customHeight="1">
      <c r="A34" s="141" t="s">
        <v>334</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c r="AJ34" s="3"/>
      <c r="AK34" s="3"/>
      <c r="AL34" s="3"/>
      <c r="AM34" s="3"/>
      <c r="AN34" s="3"/>
      <c r="AO34" s="3"/>
      <c r="AP34" s="3"/>
      <c r="AQ34" s="3"/>
      <c r="AR34" s="3"/>
      <c r="AS34" s="3"/>
      <c r="AT34" s="3"/>
      <c r="AU34" s="3"/>
      <c r="AV34" s="3"/>
      <c r="AW34" s="3"/>
      <c r="AX34" s="3"/>
      <c r="AY34" s="3"/>
    </row>
    <row r="35" spans="1:51" ht="47.25" customHeight="1">
      <c r="A35" s="185" t="s">
        <v>335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7"/>
      <c r="AJ35" s="3"/>
      <c r="AK35" s="3"/>
      <c r="AL35" s="3"/>
      <c r="AM35" s="3"/>
      <c r="AN35" s="3"/>
      <c r="AO35" s="3"/>
      <c r="AP35" s="3"/>
      <c r="AQ35" s="3"/>
      <c r="AR35" s="3"/>
      <c r="AS35" s="3"/>
      <c r="AT35" s="3"/>
      <c r="AU35" s="3"/>
      <c r="AV35" s="3"/>
      <c r="AW35" s="3"/>
      <c r="AX35" s="3"/>
      <c r="AY35" s="3"/>
    </row>
    <row r="36" spans="1:51" ht="14.25">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3"/>
      <c r="AK36" s="3"/>
      <c r="AL36" s="3"/>
      <c r="AM36" s="3"/>
      <c r="AN36" s="3"/>
      <c r="AO36" s="3"/>
      <c r="AP36" s="3"/>
      <c r="AQ36" s="3"/>
      <c r="AR36" s="3"/>
      <c r="AS36" s="3"/>
      <c r="AT36" s="3"/>
      <c r="AU36" s="3"/>
      <c r="AV36" s="3"/>
      <c r="AW36" s="3"/>
      <c r="AX36" s="3"/>
      <c r="AY36" s="3"/>
    </row>
    <row r="37" spans="1:51" ht="18.75">
      <c r="A37" s="184" t="s">
        <v>173</v>
      </c>
      <c r="B37" s="184"/>
      <c r="C37" s="184"/>
      <c r="D37" s="184"/>
      <c r="E37" s="184"/>
      <c r="F37" s="184"/>
      <c r="G37" s="184"/>
      <c r="H37" s="184"/>
      <c r="I37" s="184"/>
      <c r="J37" s="184"/>
      <c r="K37" s="184"/>
      <c r="L37" s="184"/>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row>
    <row r="38" spans="1:51" ht="103.5" customHeight="1">
      <c r="A38" s="188" t="s">
        <v>340</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90"/>
      <c r="AJ38" s="3"/>
      <c r="AK38" s="3"/>
      <c r="AL38" s="3"/>
      <c r="AM38" s="3"/>
      <c r="AN38" s="3"/>
      <c r="AO38" s="3"/>
      <c r="AP38" s="3"/>
      <c r="AQ38" s="3"/>
      <c r="AR38" s="3"/>
      <c r="AS38" s="3"/>
      <c r="AT38" s="3"/>
      <c r="AU38" s="3"/>
      <c r="AV38" s="3"/>
      <c r="AW38" s="3"/>
      <c r="AX38" s="3"/>
      <c r="AY38" s="3"/>
    </row>
    <row r="39" spans="1:51" ht="90.75" customHeight="1">
      <c r="A39" s="141" t="s">
        <v>336</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0"/>
      <c r="AJ39" s="3"/>
      <c r="AK39" s="3"/>
      <c r="AL39" s="3"/>
      <c r="AM39" s="3"/>
      <c r="AN39" s="8"/>
      <c r="AO39" s="3"/>
      <c r="AP39" s="3"/>
      <c r="AQ39" s="3"/>
      <c r="AR39" s="3"/>
      <c r="AS39" s="3"/>
      <c r="AT39" s="3"/>
      <c r="AU39" s="3"/>
      <c r="AV39" s="3"/>
      <c r="AW39" s="3"/>
      <c r="AX39" s="3"/>
      <c r="AY39" s="3"/>
    </row>
    <row r="40" spans="1:51" ht="117.75" customHeight="1">
      <c r="A40" s="185" t="s">
        <v>337</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7"/>
      <c r="AJ40" s="3"/>
      <c r="AK40" s="3"/>
      <c r="AL40" s="3"/>
      <c r="AM40" s="3"/>
      <c r="AR40" s="3"/>
      <c r="AS40" s="3"/>
      <c r="AT40" s="3"/>
      <c r="AU40" s="3"/>
      <c r="AV40" s="3"/>
      <c r="AW40" s="3"/>
      <c r="AX40" s="3"/>
      <c r="AY40" s="3"/>
    </row>
    <row r="41" spans="1:51" ht="14.25">
      <c r="A41" s="2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R41" s="3"/>
      <c r="AS41" s="3"/>
      <c r="AT41" s="3"/>
      <c r="AU41" s="3"/>
      <c r="AV41" s="3"/>
      <c r="AW41" s="3"/>
      <c r="AX41" s="3"/>
      <c r="AY41" s="3"/>
    </row>
    <row r="42" spans="1:51" ht="18.75">
      <c r="A42" s="178" t="s">
        <v>122</v>
      </c>
      <c r="B42" s="178"/>
      <c r="C42" s="178"/>
      <c r="D42" s="178"/>
      <c r="E42" s="178"/>
      <c r="F42" s="178"/>
      <c r="G42" s="178"/>
      <c r="H42" s="178"/>
      <c r="I42" s="178"/>
      <c r="J42" s="178"/>
      <c r="K42" s="9"/>
      <c r="L42" s="9"/>
      <c r="M42" s="9"/>
      <c r="N42" s="9"/>
      <c r="O42" s="9"/>
      <c r="P42" s="9"/>
      <c r="Q42" s="9"/>
      <c r="R42" s="9"/>
      <c r="S42" s="9"/>
      <c r="T42" s="9"/>
      <c r="U42" s="9"/>
      <c r="V42" s="9"/>
      <c r="W42" s="9"/>
      <c r="X42" s="9"/>
      <c r="Y42" s="9"/>
      <c r="Z42" s="9"/>
      <c r="AA42" s="9"/>
      <c r="AB42" s="9"/>
      <c r="AC42" s="9"/>
      <c r="AD42" s="9"/>
      <c r="AE42" s="9"/>
      <c r="AF42" s="9"/>
      <c r="AG42" s="9"/>
      <c r="AH42" s="9"/>
      <c r="AI42" s="30" t="s">
        <v>142</v>
      </c>
      <c r="AJ42" s="9"/>
      <c r="AK42" s="9"/>
      <c r="AL42" s="9"/>
      <c r="AM42" s="9"/>
      <c r="AN42" s="9"/>
      <c r="AO42" s="9"/>
      <c r="AP42" s="9"/>
      <c r="AQ42" s="9"/>
      <c r="AR42" s="9"/>
      <c r="AS42" s="9"/>
      <c r="AT42" s="9"/>
      <c r="AU42" s="9"/>
      <c r="AV42" s="9"/>
      <c r="AW42" s="9"/>
      <c r="AX42" s="9"/>
      <c r="AY42" s="9"/>
    </row>
    <row r="43" spans="1:52" ht="15" customHeight="1">
      <c r="A43" s="139" t="s">
        <v>127</v>
      </c>
      <c r="B43" s="138"/>
      <c r="C43" s="138"/>
      <c r="D43" s="138"/>
      <c r="E43" s="138"/>
      <c r="F43" s="138"/>
      <c r="G43" s="138"/>
      <c r="H43" s="138"/>
      <c r="I43" s="138"/>
      <c r="J43" s="138"/>
      <c r="K43" s="137"/>
      <c r="L43" s="139" t="s">
        <v>138</v>
      </c>
      <c r="M43" s="138"/>
      <c r="N43" s="138"/>
      <c r="O43" s="138"/>
      <c r="P43" s="138"/>
      <c r="Q43" s="137"/>
      <c r="R43" s="139" t="s">
        <v>20</v>
      </c>
      <c r="S43" s="138"/>
      <c r="T43" s="138"/>
      <c r="U43" s="138"/>
      <c r="V43" s="138"/>
      <c r="W43" s="137"/>
      <c r="X43" s="139" t="s">
        <v>19</v>
      </c>
      <c r="Y43" s="138"/>
      <c r="Z43" s="138"/>
      <c r="AA43" s="138"/>
      <c r="AB43" s="138"/>
      <c r="AC43" s="137"/>
      <c r="AD43" s="139" t="s">
        <v>18</v>
      </c>
      <c r="AE43" s="138"/>
      <c r="AF43" s="138"/>
      <c r="AG43" s="138"/>
      <c r="AH43" s="138"/>
      <c r="AI43" s="137"/>
      <c r="AJ43" s="12"/>
      <c r="AK43" s="12"/>
      <c r="AL43" s="12"/>
      <c r="AM43" s="12"/>
      <c r="AN43" s="12"/>
      <c r="AO43" s="12"/>
      <c r="AP43" s="12"/>
      <c r="AQ43" s="12"/>
      <c r="AR43" s="12"/>
      <c r="AS43" s="12"/>
      <c r="AT43" s="12"/>
      <c r="AU43" s="12"/>
      <c r="AV43" s="12"/>
      <c r="AW43" s="12"/>
      <c r="AX43" s="12"/>
      <c r="AY43" s="12"/>
      <c r="AZ43" s="15"/>
    </row>
    <row r="44" spans="1:52" ht="15" customHeight="1">
      <c r="A44" s="167" t="s">
        <v>243</v>
      </c>
      <c r="B44" s="168"/>
      <c r="C44" s="168"/>
      <c r="D44" s="168"/>
      <c r="E44" s="168"/>
      <c r="F44" s="168"/>
      <c r="G44" s="168"/>
      <c r="H44" s="168"/>
      <c r="I44" s="168"/>
      <c r="J44" s="168"/>
      <c r="K44" s="169"/>
      <c r="L44" s="164">
        <v>0.01627</v>
      </c>
      <c r="M44" s="165"/>
      <c r="N44" s="165"/>
      <c r="O44" s="165"/>
      <c r="P44" s="165"/>
      <c r="Q44" s="166"/>
      <c r="R44" s="164">
        <v>0.033142</v>
      </c>
      <c r="S44" s="165"/>
      <c r="T44" s="165"/>
      <c r="U44" s="165"/>
      <c r="V44" s="165"/>
      <c r="W44" s="166"/>
      <c r="X44" s="164">
        <v>0.040165</v>
      </c>
      <c r="Y44" s="165"/>
      <c r="Z44" s="165"/>
      <c r="AA44" s="165"/>
      <c r="AB44" s="165"/>
      <c r="AC44" s="166"/>
      <c r="AD44" s="164">
        <v>0.072627</v>
      </c>
      <c r="AE44" s="165"/>
      <c r="AF44" s="165"/>
      <c r="AG44" s="165"/>
      <c r="AH44" s="165"/>
      <c r="AI44" s="166"/>
      <c r="AJ44" s="16"/>
      <c r="AK44" s="16"/>
      <c r="AL44" s="16"/>
      <c r="AM44" s="16"/>
      <c r="AN44" s="16"/>
      <c r="AO44" s="16"/>
      <c r="AP44" s="16"/>
      <c r="AQ44" s="16"/>
      <c r="AR44" s="16"/>
      <c r="AS44" s="16"/>
      <c r="AT44" s="16"/>
      <c r="AU44" s="16"/>
      <c r="AV44" s="16"/>
      <c r="AW44" s="16"/>
      <c r="AX44" s="16"/>
      <c r="AY44" s="16"/>
      <c r="AZ44" s="15"/>
    </row>
    <row r="45" spans="1:52" ht="15" customHeight="1">
      <c r="A45" s="170"/>
      <c r="B45" s="171"/>
      <c r="C45" s="171"/>
      <c r="D45" s="171"/>
      <c r="E45" s="171"/>
      <c r="F45" s="171"/>
      <c r="G45" s="171"/>
      <c r="H45" s="171"/>
      <c r="I45" s="171"/>
      <c r="J45" s="171"/>
      <c r="K45" s="172"/>
      <c r="L45" s="161">
        <f>IF(L46="-","-",L44-L46)</f>
        <v>0.009939</v>
      </c>
      <c r="M45" s="162"/>
      <c r="N45" s="162"/>
      <c r="O45" s="162"/>
      <c r="P45" s="162"/>
      <c r="Q45" s="163"/>
      <c r="R45" s="161">
        <f>IF(R46="-","-",R44-R46)</f>
        <v>0.019669</v>
      </c>
      <c r="S45" s="162"/>
      <c r="T45" s="162"/>
      <c r="U45" s="162"/>
      <c r="V45" s="162"/>
      <c r="W45" s="163"/>
      <c r="X45" s="161">
        <f>IF(X46="-","-",X44-X46)</f>
        <v>0.019613</v>
      </c>
      <c r="Y45" s="162"/>
      <c r="Z45" s="162"/>
      <c r="AA45" s="162"/>
      <c r="AB45" s="162"/>
      <c r="AC45" s="163"/>
      <c r="AD45" s="161">
        <f>IF(AD46="-","-",AD44-AD46)</f>
        <v>0.04565999999999999</v>
      </c>
      <c r="AE45" s="162"/>
      <c r="AF45" s="162"/>
      <c r="AG45" s="162"/>
      <c r="AH45" s="162"/>
      <c r="AI45" s="163"/>
      <c r="AJ45" s="16"/>
      <c r="AK45" s="16"/>
      <c r="AL45" s="16"/>
      <c r="AM45" s="16"/>
      <c r="AN45" s="16"/>
      <c r="AO45" s="16"/>
      <c r="AP45" s="16"/>
      <c r="AQ45" s="16"/>
      <c r="AR45" s="16"/>
      <c r="AS45" s="16"/>
      <c r="AT45" s="16"/>
      <c r="AU45" s="16"/>
      <c r="AV45" s="16"/>
      <c r="AW45" s="16"/>
      <c r="AX45" s="16"/>
      <c r="AY45" s="16"/>
      <c r="AZ45" s="15"/>
    </row>
    <row r="46" spans="1:52" ht="15" customHeight="1">
      <c r="A46" s="175" t="s">
        <v>4</v>
      </c>
      <c r="B46" s="176"/>
      <c r="C46" s="176"/>
      <c r="D46" s="176"/>
      <c r="E46" s="176"/>
      <c r="F46" s="176"/>
      <c r="G46" s="176"/>
      <c r="H46" s="176"/>
      <c r="I46" s="176"/>
      <c r="J46" s="176"/>
      <c r="K46" s="177"/>
      <c r="L46" s="158">
        <v>0.006331</v>
      </c>
      <c r="M46" s="159"/>
      <c r="N46" s="159"/>
      <c r="O46" s="159"/>
      <c r="P46" s="159"/>
      <c r="Q46" s="160"/>
      <c r="R46" s="158">
        <v>0.013473</v>
      </c>
      <c r="S46" s="159"/>
      <c r="T46" s="159"/>
      <c r="U46" s="159"/>
      <c r="V46" s="159"/>
      <c r="W46" s="160"/>
      <c r="X46" s="158">
        <v>0.020552</v>
      </c>
      <c r="Y46" s="159"/>
      <c r="Z46" s="159"/>
      <c r="AA46" s="159"/>
      <c r="AB46" s="159"/>
      <c r="AC46" s="160"/>
      <c r="AD46" s="158">
        <v>0.026967</v>
      </c>
      <c r="AE46" s="159"/>
      <c r="AF46" s="159"/>
      <c r="AG46" s="159"/>
      <c r="AH46" s="159"/>
      <c r="AI46" s="160"/>
      <c r="AJ46" s="16"/>
      <c r="AK46" s="16"/>
      <c r="AL46" s="16"/>
      <c r="AM46" s="16"/>
      <c r="AN46" s="16"/>
      <c r="AO46" s="16"/>
      <c r="AP46" s="16"/>
      <c r="AQ46" s="16"/>
      <c r="AR46" s="16"/>
      <c r="AS46" s="16"/>
      <c r="AT46" s="16"/>
      <c r="AU46" s="16"/>
      <c r="AV46" s="16"/>
      <c r="AW46" s="16"/>
      <c r="AX46" s="16"/>
      <c r="AY46" s="16"/>
      <c r="AZ46" s="15"/>
    </row>
    <row r="47" spans="1:52" ht="14.25" customHeight="1">
      <c r="A47" s="31" t="s">
        <v>192</v>
      </c>
      <c r="F47" s="249" t="s">
        <v>244</v>
      </c>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5"/>
      <c r="AK47" s="15"/>
      <c r="AL47" s="15"/>
      <c r="AM47" s="15"/>
      <c r="AN47" s="15"/>
      <c r="AO47" s="17"/>
      <c r="AP47" s="17"/>
      <c r="AQ47" s="17"/>
      <c r="AR47" s="17"/>
      <c r="AS47" s="17"/>
      <c r="AT47" s="17"/>
      <c r="AU47" s="17"/>
      <c r="AV47" s="17"/>
      <c r="AW47" s="17"/>
      <c r="AX47" s="15"/>
      <c r="AY47" s="15"/>
      <c r="AZ47" s="15"/>
    </row>
    <row r="48" spans="1:33" ht="13.5">
      <c r="A48" s="129" t="s">
        <v>151</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52" ht="29.25" customHeight="1">
      <c r="A49" s="3"/>
      <c r="B49" s="3"/>
      <c r="C49" s="3"/>
      <c r="D49" s="3"/>
      <c r="E49" s="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J49" s="15"/>
      <c r="AK49" s="15"/>
      <c r="AL49" s="15"/>
      <c r="AM49" s="15"/>
      <c r="AN49" s="15"/>
      <c r="AO49" s="17"/>
      <c r="AP49" s="17"/>
      <c r="AQ49" s="17"/>
      <c r="AR49" s="17"/>
      <c r="AS49" s="17"/>
      <c r="AT49" s="17"/>
      <c r="AU49" s="17"/>
      <c r="AV49" s="17"/>
      <c r="AW49" s="17"/>
      <c r="AX49" s="15"/>
      <c r="AY49" s="15"/>
      <c r="AZ49" s="15"/>
    </row>
    <row r="50" spans="1:51" ht="18.75">
      <c r="A50" s="178" t="s">
        <v>123</v>
      </c>
      <c r="B50" s="178"/>
      <c r="C50" s="178"/>
      <c r="D50" s="178"/>
      <c r="E50" s="178"/>
      <c r="F50" s="178"/>
      <c r="G50" s="178"/>
      <c r="H50" s="178"/>
      <c r="I50" s="178"/>
      <c r="J50" s="178"/>
      <c r="K50" s="9"/>
      <c r="L50" s="9"/>
      <c r="M50" s="9"/>
      <c r="N50" s="9"/>
      <c r="O50" s="9"/>
      <c r="P50" s="9"/>
      <c r="Q50" s="9"/>
      <c r="R50" s="9"/>
      <c r="S50" s="9"/>
      <c r="T50" s="9"/>
      <c r="U50" s="9"/>
      <c r="V50" s="9"/>
      <c r="W50" s="9"/>
      <c r="X50" s="9"/>
      <c r="Y50" s="9"/>
      <c r="Z50" s="9"/>
      <c r="AA50" s="9"/>
      <c r="AB50" s="9"/>
      <c r="AC50" s="9"/>
      <c r="AD50" s="9"/>
      <c r="AE50" s="9"/>
      <c r="AF50" s="9"/>
      <c r="AG50" s="9"/>
      <c r="AH50" s="9"/>
      <c r="AI50" s="30" t="s">
        <v>142</v>
      </c>
      <c r="AJ50" s="9"/>
      <c r="AK50" s="9"/>
      <c r="AL50" s="9"/>
      <c r="AM50" s="9"/>
      <c r="AN50" s="9"/>
      <c r="AO50" s="9"/>
      <c r="AP50" s="9"/>
      <c r="AQ50" s="9"/>
      <c r="AR50" s="9"/>
      <c r="AS50" s="9"/>
      <c r="AT50" s="9"/>
      <c r="AU50" s="9"/>
      <c r="AV50" s="9"/>
      <c r="AW50" s="9"/>
      <c r="AX50" s="9"/>
      <c r="AY50" s="9"/>
    </row>
    <row r="51" spans="1:63" ht="15" customHeight="1">
      <c r="A51" s="139" t="s">
        <v>127</v>
      </c>
      <c r="B51" s="138"/>
      <c r="C51" s="138"/>
      <c r="D51" s="138"/>
      <c r="E51" s="138"/>
      <c r="F51" s="138"/>
      <c r="G51" s="138"/>
      <c r="H51" s="138"/>
      <c r="I51" s="138"/>
      <c r="J51" s="138"/>
      <c r="K51" s="137"/>
      <c r="L51" s="139" t="s">
        <v>3</v>
      </c>
      <c r="M51" s="138"/>
      <c r="N51" s="138"/>
      <c r="O51" s="138"/>
      <c r="P51" s="138"/>
      <c r="Q51" s="137"/>
      <c r="R51" s="139" t="s">
        <v>5</v>
      </c>
      <c r="S51" s="138"/>
      <c r="T51" s="138"/>
      <c r="U51" s="138"/>
      <c r="V51" s="138"/>
      <c r="W51" s="137"/>
      <c r="X51" s="181" t="s">
        <v>6</v>
      </c>
      <c r="Y51" s="182"/>
      <c r="Z51" s="182"/>
      <c r="AA51" s="182"/>
      <c r="AB51" s="182"/>
      <c r="AC51" s="183"/>
      <c r="AD51" s="139" t="s">
        <v>7</v>
      </c>
      <c r="AE51" s="138"/>
      <c r="AF51" s="138"/>
      <c r="AG51" s="138"/>
      <c r="AH51" s="138"/>
      <c r="AI51" s="137"/>
      <c r="AJ51" s="12"/>
      <c r="AK51" s="12"/>
      <c r="AL51" s="12"/>
      <c r="AM51" s="12"/>
      <c r="AN51" s="12"/>
      <c r="AO51" s="12"/>
      <c r="AP51" s="3"/>
      <c r="AQ51" s="3"/>
      <c r="AR51" s="3"/>
      <c r="AS51" s="3"/>
      <c r="AT51" s="3"/>
      <c r="AU51" s="3"/>
      <c r="AV51" s="12"/>
      <c r="AW51" s="12"/>
      <c r="AX51" s="12"/>
      <c r="AY51" s="12"/>
      <c r="AZ51" s="15"/>
      <c r="BJ51" s="18"/>
      <c r="BK51" s="18"/>
    </row>
    <row r="52" spans="1:63" ht="15" customHeight="1">
      <c r="A52" s="167" t="s">
        <v>243</v>
      </c>
      <c r="B52" s="168"/>
      <c r="C52" s="168"/>
      <c r="D52" s="168"/>
      <c r="E52" s="168"/>
      <c r="F52" s="168"/>
      <c r="G52" s="168"/>
      <c r="H52" s="168"/>
      <c r="I52" s="168"/>
      <c r="J52" s="168"/>
      <c r="K52" s="169"/>
      <c r="L52" s="164">
        <v>0.072627</v>
      </c>
      <c r="M52" s="165"/>
      <c r="N52" s="165"/>
      <c r="O52" s="165"/>
      <c r="P52" s="165"/>
      <c r="Q52" s="166"/>
      <c r="R52" s="164">
        <v>0.056059</v>
      </c>
      <c r="S52" s="165"/>
      <c r="T52" s="165"/>
      <c r="U52" s="165"/>
      <c r="V52" s="165"/>
      <c r="W52" s="166"/>
      <c r="X52" s="164">
        <v>0.05376</v>
      </c>
      <c r="Y52" s="165"/>
      <c r="Z52" s="165"/>
      <c r="AA52" s="165"/>
      <c r="AB52" s="165"/>
      <c r="AC52" s="166"/>
      <c r="AD52" s="164">
        <v>0.075694</v>
      </c>
      <c r="AE52" s="165"/>
      <c r="AF52" s="165"/>
      <c r="AG52" s="165"/>
      <c r="AH52" s="165"/>
      <c r="AI52" s="166"/>
      <c r="AJ52" s="16"/>
      <c r="AK52" s="16"/>
      <c r="AL52" s="16"/>
      <c r="AM52" s="16"/>
      <c r="AN52" s="16"/>
      <c r="AO52" s="16"/>
      <c r="AP52" s="19"/>
      <c r="AQ52" s="20"/>
      <c r="AR52" s="20"/>
      <c r="AS52" s="20"/>
      <c r="AT52" s="20"/>
      <c r="AU52" s="3"/>
      <c r="AV52" s="16"/>
      <c r="AW52" s="16"/>
      <c r="AX52" s="16"/>
      <c r="AY52" s="16"/>
      <c r="AZ52" s="15"/>
      <c r="BJ52" s="3"/>
      <c r="BK52" s="3"/>
    </row>
    <row r="53" spans="1:63" ht="15" customHeight="1">
      <c r="A53" s="170"/>
      <c r="B53" s="171"/>
      <c r="C53" s="171"/>
      <c r="D53" s="171"/>
      <c r="E53" s="171"/>
      <c r="F53" s="171"/>
      <c r="G53" s="171"/>
      <c r="H53" s="171"/>
      <c r="I53" s="171"/>
      <c r="J53" s="171"/>
      <c r="K53" s="172"/>
      <c r="L53" s="161">
        <f>IF(L54="-","-",L52-L54)</f>
        <v>0.04565999999999999</v>
      </c>
      <c r="M53" s="162"/>
      <c r="N53" s="162"/>
      <c r="O53" s="162"/>
      <c r="P53" s="162"/>
      <c r="Q53" s="163"/>
      <c r="R53" s="161">
        <f>IF(R54="-","-",R52-R54)</f>
        <v>0.021454999999999995</v>
      </c>
      <c r="S53" s="162"/>
      <c r="T53" s="162"/>
      <c r="U53" s="162"/>
      <c r="V53" s="162"/>
      <c r="W53" s="163"/>
      <c r="X53" s="161">
        <f>IF(X54="-","-",X52-X54)</f>
        <v>0.012272000000000005</v>
      </c>
      <c r="Y53" s="162"/>
      <c r="Z53" s="162"/>
      <c r="AA53" s="162"/>
      <c r="AB53" s="162"/>
      <c r="AC53" s="163"/>
      <c r="AD53" s="161">
        <f>IF(AD54="-","-",AD52-AD54)</f>
        <v>0.032776</v>
      </c>
      <c r="AE53" s="162"/>
      <c r="AF53" s="162"/>
      <c r="AG53" s="162"/>
      <c r="AH53" s="162"/>
      <c r="AI53" s="163"/>
      <c r="AJ53" s="16"/>
      <c r="AK53" s="16"/>
      <c r="AL53" s="16"/>
      <c r="AM53" s="16"/>
      <c r="AN53" s="16"/>
      <c r="AO53" s="16"/>
      <c r="AP53" s="19"/>
      <c r="AQ53" s="20"/>
      <c r="AR53" s="20"/>
      <c r="AS53" s="20"/>
      <c r="AT53" s="20"/>
      <c r="AU53" s="3"/>
      <c r="AV53" s="16"/>
      <c r="AW53" s="16"/>
      <c r="AX53" s="16"/>
      <c r="AY53" s="16"/>
      <c r="AZ53" s="15"/>
      <c r="BJ53" s="3"/>
      <c r="BK53" s="3"/>
    </row>
    <row r="54" spans="1:52" ht="15" customHeight="1">
      <c r="A54" s="175" t="s">
        <v>4</v>
      </c>
      <c r="B54" s="176"/>
      <c r="C54" s="176"/>
      <c r="D54" s="176"/>
      <c r="E54" s="176"/>
      <c r="F54" s="176"/>
      <c r="G54" s="176"/>
      <c r="H54" s="176"/>
      <c r="I54" s="176"/>
      <c r="J54" s="176"/>
      <c r="K54" s="177"/>
      <c r="L54" s="158">
        <v>0.026967</v>
      </c>
      <c r="M54" s="159"/>
      <c r="N54" s="159"/>
      <c r="O54" s="159"/>
      <c r="P54" s="159"/>
      <c r="Q54" s="160"/>
      <c r="R54" s="158">
        <v>0.034604</v>
      </c>
      <c r="S54" s="159"/>
      <c r="T54" s="159"/>
      <c r="U54" s="159"/>
      <c r="V54" s="159"/>
      <c r="W54" s="160"/>
      <c r="X54" s="158">
        <v>0.041488</v>
      </c>
      <c r="Y54" s="159"/>
      <c r="Z54" s="159"/>
      <c r="AA54" s="159"/>
      <c r="AB54" s="159"/>
      <c r="AC54" s="160"/>
      <c r="AD54" s="158">
        <v>0.042918</v>
      </c>
      <c r="AE54" s="159"/>
      <c r="AF54" s="159"/>
      <c r="AG54" s="159"/>
      <c r="AH54" s="159"/>
      <c r="AI54" s="160"/>
      <c r="AJ54" s="16"/>
      <c r="AK54" s="16"/>
      <c r="AL54" s="16"/>
      <c r="AM54" s="16"/>
      <c r="AN54" s="16"/>
      <c r="AO54" s="16"/>
      <c r="AP54" s="19"/>
      <c r="AQ54" s="20"/>
      <c r="AR54" s="20"/>
      <c r="AS54" s="20"/>
      <c r="AT54" s="20"/>
      <c r="AU54" s="3"/>
      <c r="AV54" s="16"/>
      <c r="AW54" s="16"/>
      <c r="AX54" s="16"/>
      <c r="AY54" s="16"/>
      <c r="AZ54" s="15"/>
    </row>
    <row r="55" spans="1:51" ht="14.25" customHeight="1">
      <c r="A55" s="31" t="s">
        <v>206</v>
      </c>
      <c r="B55" s="12"/>
      <c r="C55" s="12"/>
      <c r="D55" s="12"/>
      <c r="E55" s="12"/>
      <c r="F55" s="179" t="s">
        <v>244</v>
      </c>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6"/>
      <c r="AK55" s="16"/>
      <c r="AL55" s="16"/>
      <c r="AM55" s="16"/>
      <c r="AN55" s="16"/>
      <c r="AO55" s="16"/>
      <c r="AP55" s="3"/>
      <c r="AQ55" s="3"/>
      <c r="AR55" s="3"/>
      <c r="AS55" s="3"/>
      <c r="AT55" s="3"/>
      <c r="AU55" s="3"/>
      <c r="AV55" s="16"/>
      <c r="AW55" s="16"/>
      <c r="AX55" s="16"/>
      <c r="AY55" s="16"/>
    </row>
    <row r="56" spans="1:32" ht="14.25" customHeight="1">
      <c r="A56" s="129" t="s">
        <v>151</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63" ht="13.5">
      <c r="A57" s="121"/>
      <c r="BA57" s="3"/>
      <c r="BB57" s="3"/>
      <c r="BC57" s="3"/>
      <c r="BD57" s="3"/>
      <c r="BE57" s="3"/>
      <c r="BF57" s="3"/>
      <c r="BG57" s="3"/>
      <c r="BH57" s="3"/>
      <c r="BI57" s="3"/>
      <c r="BJ57" s="3"/>
      <c r="BK57" s="3"/>
    </row>
    <row r="58" spans="1:39" s="119" customFormat="1" ht="18.75">
      <c r="A58" s="178" t="s">
        <v>170</v>
      </c>
      <c r="B58" s="178"/>
      <c r="C58" s="178"/>
      <c r="D58" s="178"/>
      <c r="E58" s="178"/>
      <c r="F58" s="178"/>
      <c r="G58" s="178"/>
      <c r="H58" s="178"/>
      <c r="I58" s="178"/>
      <c r="J58" s="178"/>
      <c r="AE58" s="120"/>
      <c r="AF58" s="52"/>
      <c r="AG58" s="53"/>
      <c r="AH58" s="53"/>
      <c r="AI58" s="30" t="s">
        <v>185</v>
      </c>
      <c r="AJ58" s="54"/>
      <c r="AK58" s="54"/>
      <c r="AL58" s="120"/>
      <c r="AM58" s="120"/>
    </row>
    <row r="59" spans="1:55" s="15" customFormat="1" ht="14.25">
      <c r="A59" s="122" t="s">
        <v>242</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S59" s="17"/>
      <c r="AT59" s="17"/>
      <c r="AU59" s="17"/>
      <c r="AV59" s="17"/>
      <c r="AW59" s="17"/>
      <c r="AX59" s="17"/>
      <c r="AY59" s="17"/>
      <c r="AZ59" s="17"/>
      <c r="BA59" s="17"/>
      <c r="BB59" s="17"/>
      <c r="BC59" s="17"/>
    </row>
    <row r="60" spans="1:55" s="15" customFormat="1" ht="14.25">
      <c r="A60" s="12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S60" s="17"/>
      <c r="AT60" s="17"/>
      <c r="AU60" s="17"/>
      <c r="AV60" s="17"/>
      <c r="AW60" s="17"/>
      <c r="AX60" s="17"/>
      <c r="AY60" s="17"/>
      <c r="AZ60" s="17"/>
      <c r="BA60" s="17"/>
      <c r="BB60" s="17"/>
      <c r="BC60" s="17"/>
    </row>
    <row r="61" spans="1:51" ht="18.75" customHeight="1">
      <c r="A61" s="178" t="s">
        <v>124</v>
      </c>
      <c r="B61" s="178"/>
      <c r="C61" s="178"/>
      <c r="D61" s="178"/>
      <c r="E61" s="178"/>
      <c r="F61" s="178"/>
      <c r="G61" s="178"/>
      <c r="H61" s="178"/>
      <c r="I61" s="178"/>
      <c r="J61" s="178"/>
      <c r="K61" s="9"/>
      <c r="L61" s="9"/>
      <c r="M61" s="9"/>
      <c r="N61" s="9"/>
      <c r="O61" s="9"/>
      <c r="P61" s="9"/>
      <c r="Q61" s="9"/>
      <c r="R61" s="9"/>
      <c r="S61" s="9"/>
      <c r="T61" s="9"/>
      <c r="U61" s="9"/>
      <c r="V61" s="9"/>
      <c r="W61" s="9"/>
      <c r="X61" s="9"/>
      <c r="Y61" s="9"/>
      <c r="Z61" s="9"/>
      <c r="AA61" s="9"/>
      <c r="AB61" s="9"/>
      <c r="AC61" s="9"/>
      <c r="AD61" s="9"/>
      <c r="AE61" s="9"/>
      <c r="AF61" s="9"/>
      <c r="AG61" s="9"/>
      <c r="AH61" s="9"/>
      <c r="AI61" s="30" t="s">
        <v>143</v>
      </c>
      <c r="AJ61" s="9"/>
      <c r="AK61" s="9"/>
      <c r="AL61" s="9"/>
      <c r="AM61" s="9"/>
      <c r="AN61" s="9"/>
      <c r="AO61" s="9"/>
      <c r="AP61" s="9"/>
      <c r="AQ61" s="9"/>
      <c r="AR61" s="9"/>
      <c r="AS61" s="9"/>
      <c r="AT61" s="9"/>
      <c r="AU61" s="9"/>
      <c r="AV61" s="9"/>
      <c r="AW61" s="9"/>
      <c r="AX61" s="9"/>
      <c r="AY61" s="9"/>
    </row>
    <row r="62" spans="1:35" ht="15" customHeight="1">
      <c r="A62" s="244" t="s">
        <v>37</v>
      </c>
      <c r="B62" s="244"/>
      <c r="C62" s="173" t="s">
        <v>154</v>
      </c>
      <c r="D62" s="173"/>
      <c r="E62" s="173"/>
      <c r="F62" s="173"/>
      <c r="G62" s="173"/>
      <c r="H62" s="173"/>
      <c r="I62" s="173"/>
      <c r="J62" s="173"/>
      <c r="K62" s="173"/>
      <c r="L62" s="174"/>
      <c r="M62" s="174"/>
      <c r="N62" s="174"/>
      <c r="O62" s="246" t="s">
        <v>21</v>
      </c>
      <c r="P62" s="247"/>
      <c r="Q62" s="247"/>
      <c r="R62" s="248"/>
      <c r="S62" s="244" t="s">
        <v>68</v>
      </c>
      <c r="T62" s="244"/>
      <c r="U62" s="246" t="s">
        <v>69</v>
      </c>
      <c r="V62" s="247"/>
      <c r="W62" s="247"/>
      <c r="X62" s="247"/>
      <c r="Y62" s="248"/>
      <c r="Z62" s="244" t="s">
        <v>218</v>
      </c>
      <c r="AA62" s="244"/>
      <c r="AB62" s="244"/>
      <c r="AC62" s="244" t="s">
        <v>71</v>
      </c>
      <c r="AD62" s="244"/>
      <c r="AE62" s="244"/>
      <c r="AF62" s="244" t="s">
        <v>125</v>
      </c>
      <c r="AG62" s="244"/>
      <c r="AH62" s="244"/>
      <c r="AI62" s="244"/>
    </row>
    <row r="63" spans="1:35" ht="30" customHeight="1">
      <c r="A63" s="244"/>
      <c r="B63" s="244"/>
      <c r="C63" s="173" t="s">
        <v>63</v>
      </c>
      <c r="D63" s="174"/>
      <c r="E63" s="174"/>
      <c r="F63" s="173" t="s">
        <v>152</v>
      </c>
      <c r="G63" s="174"/>
      <c r="H63" s="174"/>
      <c r="I63" s="173" t="s">
        <v>153</v>
      </c>
      <c r="J63" s="174"/>
      <c r="K63" s="174"/>
      <c r="L63" s="254" t="s">
        <v>66</v>
      </c>
      <c r="M63" s="254"/>
      <c r="N63" s="254"/>
      <c r="O63" s="244" t="s">
        <v>75</v>
      </c>
      <c r="P63" s="244"/>
      <c r="Q63" s="244" t="s">
        <v>76</v>
      </c>
      <c r="R63" s="244"/>
      <c r="S63" s="244"/>
      <c r="T63" s="244"/>
      <c r="U63" s="246" t="s">
        <v>126</v>
      </c>
      <c r="V63" s="248"/>
      <c r="W63" s="244" t="s">
        <v>71</v>
      </c>
      <c r="X63" s="244"/>
      <c r="Y63" s="244"/>
      <c r="Z63" s="244"/>
      <c r="AA63" s="244"/>
      <c r="AB63" s="244"/>
      <c r="AC63" s="244"/>
      <c r="AD63" s="244"/>
      <c r="AE63" s="244"/>
      <c r="AF63" s="244"/>
      <c r="AG63" s="244"/>
      <c r="AH63" s="244"/>
      <c r="AI63" s="244"/>
    </row>
    <row r="64" spans="1:54" ht="15" customHeight="1">
      <c r="A64" s="252" t="s">
        <v>59</v>
      </c>
      <c r="B64" s="252"/>
      <c r="C64" s="250">
        <v>67.681515</v>
      </c>
      <c r="D64" s="253"/>
      <c r="E64" s="251"/>
      <c r="F64" s="250">
        <v>98.2571</v>
      </c>
      <c r="G64" s="253"/>
      <c r="H64" s="251"/>
      <c r="I64" s="250">
        <v>0</v>
      </c>
      <c r="J64" s="253"/>
      <c r="K64" s="251"/>
      <c r="L64" s="245">
        <v>0</v>
      </c>
      <c r="M64" s="245"/>
      <c r="N64" s="245"/>
      <c r="O64" s="250">
        <v>0</v>
      </c>
      <c r="P64" s="251"/>
      <c r="Q64" s="245">
        <v>0</v>
      </c>
      <c r="R64" s="245"/>
      <c r="S64" s="245">
        <v>0</v>
      </c>
      <c r="T64" s="245"/>
      <c r="U64" s="250">
        <v>0</v>
      </c>
      <c r="V64" s="251"/>
      <c r="W64" s="245">
        <v>0</v>
      </c>
      <c r="X64" s="245"/>
      <c r="Y64" s="245"/>
      <c r="Z64" s="245">
        <v>3.470775</v>
      </c>
      <c r="AA64" s="245"/>
      <c r="AB64" s="245"/>
      <c r="AC64" s="245">
        <v>-29.412332</v>
      </c>
      <c r="AD64" s="245"/>
      <c r="AE64" s="245"/>
      <c r="AF64" s="245">
        <f>IF(SUM(C64:AE64)=0,"",SUM(C64:AE64))</f>
        <v>139.997058</v>
      </c>
      <c r="AG64" s="245"/>
      <c r="AH64" s="245"/>
      <c r="AI64" s="245"/>
      <c r="AS64" s="79"/>
      <c r="AT64" s="79"/>
      <c r="AU64" s="79"/>
      <c r="AV64" s="79"/>
      <c r="AW64" s="79"/>
      <c r="AX64" s="79"/>
      <c r="AY64" s="79"/>
      <c r="AZ64" s="79"/>
      <c r="BA64" s="79"/>
      <c r="BB64" s="79"/>
    </row>
    <row r="65" spans="1:54" ht="15" customHeight="1">
      <c r="A65" s="252" t="s">
        <v>60</v>
      </c>
      <c r="B65" s="252"/>
      <c r="C65" s="245">
        <v>88.991043</v>
      </c>
      <c r="D65" s="245"/>
      <c r="E65" s="245"/>
      <c r="F65" s="245">
        <v>40.555</v>
      </c>
      <c r="G65" s="245"/>
      <c r="H65" s="245"/>
      <c r="I65" s="245">
        <v>0</v>
      </c>
      <c r="J65" s="245"/>
      <c r="K65" s="245"/>
      <c r="L65" s="245">
        <v>0</v>
      </c>
      <c r="M65" s="245"/>
      <c r="N65" s="245"/>
      <c r="O65" s="245">
        <v>0</v>
      </c>
      <c r="P65" s="245"/>
      <c r="Q65" s="245">
        <v>0</v>
      </c>
      <c r="R65" s="245"/>
      <c r="S65" s="245">
        <v>0</v>
      </c>
      <c r="T65" s="245"/>
      <c r="U65" s="250">
        <v>0</v>
      </c>
      <c r="V65" s="251"/>
      <c r="W65" s="245">
        <v>0</v>
      </c>
      <c r="X65" s="245"/>
      <c r="Y65" s="245"/>
      <c r="Z65" s="245">
        <v>2.293138</v>
      </c>
      <c r="AA65" s="245"/>
      <c r="AB65" s="245"/>
      <c r="AC65" s="245">
        <v>-22.646538</v>
      </c>
      <c r="AD65" s="245"/>
      <c r="AE65" s="245"/>
      <c r="AF65" s="245">
        <f>IF(SUM(C65:AE65)=0,"",SUM(C65:AE65))</f>
        <v>109.192643</v>
      </c>
      <c r="AG65" s="245"/>
      <c r="AH65" s="245"/>
      <c r="AI65" s="245"/>
      <c r="AS65" s="79"/>
      <c r="AT65" s="79"/>
      <c r="AU65" s="79"/>
      <c r="AV65" s="79"/>
      <c r="AW65" s="79"/>
      <c r="AX65" s="79"/>
      <c r="AY65" s="79"/>
      <c r="AZ65" s="79"/>
      <c r="BA65" s="79"/>
      <c r="BB65" s="79"/>
    </row>
    <row r="66" spans="1:54" ht="13.5" customHeight="1">
      <c r="A66" s="10"/>
      <c r="AS66" s="79"/>
      <c r="AT66" s="79"/>
      <c r="AU66" s="79"/>
      <c r="AV66" s="79"/>
      <c r="AW66" s="79"/>
      <c r="AX66" s="80"/>
      <c r="AY66" s="79"/>
      <c r="AZ66" s="79"/>
      <c r="BA66" s="79"/>
      <c r="BB66" s="79"/>
    </row>
    <row r="67" spans="1:54" ht="13.5" customHeight="1">
      <c r="A67" s="10"/>
      <c r="AS67" s="79"/>
      <c r="AT67" s="79"/>
      <c r="AU67" s="80"/>
      <c r="AV67" s="79"/>
      <c r="AW67" s="79"/>
      <c r="AX67" s="79"/>
      <c r="AY67" s="79"/>
      <c r="AZ67" s="79"/>
      <c r="BA67" s="79"/>
      <c r="BB67" s="79"/>
    </row>
    <row r="68" spans="1:41" ht="13.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row>
    <row r="69" spans="1:41" ht="13.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row>
    <row r="70" spans="1:41" ht="13.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row>
    <row r="71" spans="1:41" ht="13.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row>
    <row r="72" spans="1:41" ht="13.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row>
    <row r="73" spans="1:41" ht="13.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row>
    <row r="74" spans="1:41" ht="13.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row>
    <row r="75" spans="1:41" ht="13.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row>
    <row r="76" spans="1:41" ht="13.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row>
    <row r="77" spans="1:41" ht="13.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row>
    <row r="78" spans="1:41" ht="13.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row>
    <row r="79" spans="1:41" ht="13.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row>
    <row r="80" spans="1:41" ht="13.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row>
    <row r="81" spans="1:41" ht="13.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row>
    <row r="82" spans="1:41" ht="13.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row>
    <row r="83" spans="1:41" ht="13.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row>
    <row r="84" spans="1:41" ht="13.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row>
    <row r="85" spans="1:41" ht="13.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row>
    <row r="86" spans="1:41" ht="13.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row>
    <row r="87" spans="1:41" ht="13.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row>
    <row r="88" spans="1:41" ht="13.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row>
    <row r="89" spans="1:41" ht="13.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row>
    <row r="90" spans="1:41" ht="13.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row>
    <row r="91" spans="1:41" ht="13.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row>
    <row r="92" spans="1:41" ht="13.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row>
    <row r="93" spans="1:41" ht="13.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row>
    <row r="94" spans="1:41" ht="13.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row>
    <row r="95" spans="1:41" ht="13.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row>
    <row r="96" spans="1:41" ht="13.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row>
    <row r="97" spans="1:41" ht="13.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row>
    <row r="98" spans="1:41" ht="13.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row>
    <row r="99" spans="1:41" ht="13.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row>
    <row r="100" spans="1:41" ht="13.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row>
    <row r="101" spans="1:41" ht="13.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row>
    <row r="102" spans="1:41" ht="13.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row>
    <row r="103" spans="1:41" ht="13.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row>
    <row r="104" spans="1:41" ht="13.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row>
    <row r="105" spans="1:41" ht="13.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row>
    <row r="106" spans="1:41" ht="13.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row>
    <row r="107" spans="1:41" ht="13.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row>
    <row r="108" spans="1:41" ht="13.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row>
    <row r="109" spans="1:41" ht="13.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row>
    <row r="110" spans="1:41" ht="13.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row>
    <row r="111" spans="1:41" ht="13.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row>
    <row r="112" spans="1:41" ht="13.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row>
    <row r="113" spans="1:41" ht="13.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row>
    <row r="114" spans="1:41" ht="13.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row>
    <row r="115" spans="1:41" ht="13.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row>
    <row r="116" spans="1:41" ht="13.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row>
    <row r="117" spans="1:41" ht="13.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row>
    <row r="118" spans="1:41" ht="13.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row>
    <row r="119" spans="1:41" ht="13.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row>
    <row r="120" spans="1:41" ht="13.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row>
    <row r="121" spans="1:41" ht="13.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row>
    <row r="122" spans="1:41" ht="13.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row>
    <row r="123" spans="1:41" ht="13.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row>
    <row r="124" spans="1:41" ht="13.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row>
    <row r="125" spans="1:41" ht="13.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row>
    <row r="126" spans="1:41" ht="13.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row>
    <row r="127" spans="1:41" ht="13.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row>
    <row r="128" spans="1:41" ht="13.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row>
    <row r="129" spans="1:41" ht="13.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row>
    <row r="130" spans="1:41" ht="13.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row>
    <row r="131" spans="1:41" ht="13.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row>
    <row r="132" spans="1:41" ht="13.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row>
    <row r="133" spans="1:41" ht="13.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row>
    <row r="134" spans="1:41" ht="13.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row>
    <row r="135" spans="1:41" ht="13.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row>
    <row r="136" spans="1:41" ht="13.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row>
    <row r="137" spans="1:41" ht="13.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row>
    <row r="138" spans="1:41" ht="13.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row>
    <row r="139" spans="1:41" ht="13.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row>
    <row r="140" spans="1:41" ht="13.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row>
    <row r="141" spans="1:41" ht="13.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row>
    <row r="142" spans="1:41" ht="13.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row>
    <row r="143" spans="1:41" ht="13.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row>
    <row r="144" spans="1:41" ht="13.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row>
    <row r="145" spans="1:41" ht="13.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row>
    <row r="146" spans="1:41" ht="13.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row>
    <row r="147" spans="1:41" ht="13.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row>
    <row r="148" spans="1:41" ht="13.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row>
    <row r="149" spans="1:41" ht="13.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row>
    <row r="150" spans="1:41" ht="13.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ht="13.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row>
    <row r="152" spans="1:41" ht="13.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row>
    <row r="153" spans="1:41" ht="13.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row>
    <row r="154" spans="1:41" ht="13.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row>
    <row r="155" spans="1:41" ht="13.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row>
    <row r="156" spans="1:41" ht="13.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row>
    <row r="157" spans="1:41" ht="13.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row>
    <row r="158" spans="1:41" ht="13.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row>
    <row r="159" spans="1:41" ht="13.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row>
    <row r="160" spans="1:41" ht="13.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row>
    <row r="161" spans="1:41" ht="13.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row>
    <row r="162" spans="1:41" ht="13.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row>
    <row r="163" spans="1:41" ht="13.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row>
    <row r="164" spans="1:41" ht="13.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row>
    <row r="165" spans="1:41" ht="13.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row>
    <row r="166" spans="1:41" ht="13.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row>
    <row r="167" spans="1:41" ht="13.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row>
    <row r="168" spans="1:41" ht="13.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row>
    <row r="169" spans="1:41" ht="13.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row>
    <row r="170" spans="1:41" ht="13.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row>
    <row r="171" spans="1:41" ht="13.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row>
    <row r="172" spans="1:41" ht="13.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row>
    <row r="173" spans="1:41" ht="13.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row>
    <row r="174" spans="1:41" ht="13.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row>
    <row r="175" spans="1:41" ht="13.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row>
    <row r="176" spans="1:41" ht="13.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row>
    <row r="177" spans="1:41" ht="13.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row>
    <row r="178" spans="1:41" ht="13.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row>
    <row r="179" spans="1:41" ht="13.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row>
    <row r="180" spans="1:41" ht="13.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row>
    <row r="181" spans="1:41" ht="13.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row>
    <row r="182" spans="1:41" ht="13.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row>
    <row r="183" spans="1:41" ht="13.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row>
    <row r="184" spans="1:41" ht="13.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row>
    <row r="185" spans="1:41" ht="13.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row>
    <row r="186" spans="1:41" ht="13.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row>
    <row r="187" spans="1:41" ht="13.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row>
    <row r="188" spans="1:41" ht="13.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row>
    <row r="189" spans="1:41" ht="13.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row>
    <row r="190" spans="1:41" ht="13.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row>
    <row r="191" spans="1:41" ht="13.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row>
    <row r="192" spans="1:41" ht="13.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row>
    <row r="193" spans="1:41" ht="13.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row>
    <row r="194" spans="1:41" ht="13.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row>
    <row r="195" spans="1:41" ht="13.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row>
    <row r="196" spans="1:41" ht="13.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row>
    <row r="197" spans="1:41" ht="13.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row>
    <row r="198" spans="1:41" ht="13.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row>
    <row r="199" spans="1:41" ht="13.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row>
    <row r="200" spans="1:41" ht="13.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row>
    <row r="201" spans="1:41" ht="13.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row>
    <row r="202" spans="1:41" ht="13.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row>
    <row r="203" spans="1:41" ht="13.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row>
    <row r="204" spans="1:41" ht="13.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row>
    <row r="205" spans="1:41" ht="13.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row>
    <row r="206" spans="1:41" ht="13.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row>
    <row r="207" spans="1:41" ht="13.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row>
    <row r="208" spans="1:41" ht="13.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row>
    <row r="209" spans="1:41" ht="13.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row>
    <row r="210" spans="1:41" ht="13.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row>
    <row r="211" spans="1:41" ht="13.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row>
    <row r="212" spans="1:41" ht="13.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row>
    <row r="213" spans="1:41" ht="13.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row>
    <row r="214" spans="1:41" ht="13.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row>
    <row r="215" spans="1:41" ht="13.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row>
    <row r="216" spans="1:41" ht="13.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row>
    <row r="217" spans="1:41" ht="13.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row>
    <row r="218" spans="1:41" ht="13.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row>
    <row r="219" spans="1:41" ht="13.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row>
    <row r="220" spans="1:41" ht="13.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row>
    <row r="221" spans="1:41" ht="13.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row>
    <row r="222" spans="1:41" ht="13.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row>
    <row r="223" spans="1:41" ht="13.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row>
    <row r="224" spans="1:41" ht="13.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row>
    <row r="225" spans="1:41" ht="13.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row>
    <row r="226" spans="1:41" ht="13.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row>
    <row r="227" spans="1:41" ht="13.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row>
    <row r="228" spans="1:41" ht="13.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row>
    <row r="229" spans="1:41" ht="13.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row>
    <row r="230" spans="1:41" ht="13.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row>
    <row r="231" spans="1:41" ht="13.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row>
    <row r="232" spans="1:41" ht="13.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row>
    <row r="233" spans="1:41" ht="13.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row>
    <row r="234" spans="1:41" ht="13.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row>
    <row r="235" spans="1:41" ht="13.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row>
    <row r="236" spans="1:41" ht="13.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row>
    <row r="237" spans="1:41" ht="13.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row>
    <row r="238" spans="1:41" ht="13.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row>
    <row r="239" spans="1:41" ht="13.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row>
    <row r="240" spans="1:41" ht="13.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row>
    <row r="241" spans="1:41" ht="13.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row>
    <row r="242" spans="1:41" ht="13.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row>
    <row r="243" spans="1:41" ht="13.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row>
    <row r="244" spans="1:41" ht="13.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row>
    <row r="245" spans="1:41" ht="13.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row>
    <row r="246" spans="1:41" ht="13.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row>
    <row r="247" spans="1:41" ht="13.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row>
    <row r="248" spans="1:41" ht="13.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row>
    <row r="249" spans="1:41" ht="13.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row>
    <row r="250" spans="1:41" ht="13.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row>
    <row r="251" spans="1:41" ht="13.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row>
    <row r="252" spans="1:41" ht="13.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row>
    <row r="253" spans="1:41" ht="13.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row>
    <row r="254" spans="1:41" ht="13.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row>
    <row r="255" spans="1:41" ht="13.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row>
    <row r="256" spans="1:41" ht="13.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row>
    <row r="257" spans="1:41" ht="13.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row>
    <row r="258" spans="1:41" ht="13.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row>
    <row r="259" spans="1:41" ht="13.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row>
    <row r="260" spans="1:41" ht="13.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row>
    <row r="261" spans="1:41" ht="13.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row>
    <row r="262" spans="1:41" ht="13.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row>
    <row r="263" spans="1:41" ht="13.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row>
    <row r="264" spans="1:41" ht="13.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row>
    <row r="265" spans="1:41" ht="13.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row>
    <row r="266" spans="1:41" ht="13.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row>
    <row r="267" spans="1:41" ht="13.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row>
    <row r="268" spans="1:41" ht="13.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row>
    <row r="269" spans="1:41" ht="13.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row>
    <row r="270" spans="1:41" ht="13.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row>
    <row r="271" spans="1:41" ht="13.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row>
    <row r="272" spans="1:41" ht="13.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row>
    <row r="273" spans="1:41" ht="13.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row>
    <row r="274" spans="1:41" ht="13.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row>
    <row r="275" spans="1:41" ht="13.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row>
    <row r="276" spans="1:41" ht="13.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row>
    <row r="277" spans="1:41" ht="13.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row>
    <row r="278" spans="1:41" ht="13.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row>
    <row r="279" spans="1:41" ht="13.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row>
    <row r="280" spans="1:41" ht="13.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row>
    <row r="281" spans="1:41" ht="13.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row>
    <row r="282" spans="1:41" ht="13.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row>
    <row r="283" spans="1:41" ht="13.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row>
    <row r="284" spans="1:41" ht="13.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row>
    <row r="285" spans="1:41" ht="13.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row>
    <row r="286" spans="1:41" ht="13.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row>
    <row r="287" spans="1:41" ht="13.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row>
    <row r="288" spans="1:41" ht="13.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row>
    <row r="289" spans="1:41" ht="13.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row>
    <row r="290" spans="1:41" ht="13.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row>
    <row r="291" spans="1:41" ht="13.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row>
    <row r="292" spans="1:41" ht="13.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row>
    <row r="293" spans="1:41" ht="13.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row>
    <row r="294" spans="1:41" ht="13.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row>
    <row r="295" spans="1:41" ht="13.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row>
    <row r="296" spans="1:41" ht="13.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row>
    <row r="297" spans="1:41" ht="13.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row>
    <row r="298" spans="1:41" ht="13.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row>
    <row r="299" spans="1:41" ht="13.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row>
    <row r="300" spans="1:41" ht="13.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row>
    <row r="301" spans="1:41" ht="13.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row>
    <row r="302" spans="1:41" ht="13.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row>
    <row r="303" spans="1:41" ht="13.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row>
    <row r="304" spans="1:41" ht="13.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row>
    <row r="305" spans="1:41" ht="13.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row>
    <row r="306" spans="1:41" ht="13.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row>
    <row r="307" spans="1:41" ht="13.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row>
    <row r="308" spans="1:41" ht="13.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row>
    <row r="309" spans="1:41" ht="13.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row>
    <row r="310" spans="1:41" ht="13.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row>
    <row r="311" spans="1:41" ht="13.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row>
    <row r="312" spans="1:41" ht="13.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row>
    <row r="313" spans="1:41" ht="13.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row>
    <row r="314" spans="1:41" ht="13.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row>
    <row r="315" spans="1:41" ht="13.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row>
    <row r="316" spans="1:41" ht="13.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row>
    <row r="317" spans="1:41" ht="13.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row>
    <row r="318" spans="1:41" ht="13.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row>
    <row r="319" spans="1:41" ht="13.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row>
    <row r="320" spans="1:41" ht="13.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row>
    <row r="321" spans="1:41" ht="13.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row>
    <row r="322" spans="1:41" ht="13.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row>
    <row r="323" spans="1:41" ht="13.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row>
    <row r="324" spans="1:41" ht="13.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row>
    <row r="325" spans="1:41" ht="13.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row>
  </sheetData>
  <sheetProtection/>
  <mergeCells count="150">
    <mergeCell ref="A3:E3"/>
    <mergeCell ref="Y3:AA3"/>
    <mergeCell ref="AB3:AI3"/>
    <mergeCell ref="L52:Q52"/>
    <mergeCell ref="X46:AC46"/>
    <mergeCell ref="AD51:AI51"/>
    <mergeCell ref="AD52:AI52"/>
    <mergeCell ref="AE20:AI20"/>
    <mergeCell ref="AE21:AI21"/>
    <mergeCell ref="AD44:AI44"/>
    <mergeCell ref="A61:J61"/>
    <mergeCell ref="X53:AC53"/>
    <mergeCell ref="AD53:AI53"/>
    <mergeCell ref="R54:W54"/>
    <mergeCell ref="A52:K53"/>
    <mergeCell ref="R52:W52"/>
    <mergeCell ref="L54:Q54"/>
    <mergeCell ref="R53:W53"/>
    <mergeCell ref="AD54:AI54"/>
    <mergeCell ref="L64:N64"/>
    <mergeCell ref="F64:H64"/>
    <mergeCell ref="I64:K64"/>
    <mergeCell ref="L65:N65"/>
    <mergeCell ref="A64:B64"/>
    <mergeCell ref="C64:E64"/>
    <mergeCell ref="A62:B63"/>
    <mergeCell ref="F65:H65"/>
    <mergeCell ref="C62:N62"/>
    <mergeCell ref="I63:K63"/>
    <mergeCell ref="L63:N63"/>
    <mergeCell ref="A65:B65"/>
    <mergeCell ref="C65:E65"/>
    <mergeCell ref="I65:K65"/>
    <mergeCell ref="U64:V64"/>
    <mergeCell ref="U65:V65"/>
    <mergeCell ref="O64:P64"/>
    <mergeCell ref="O65:P65"/>
    <mergeCell ref="Q64:R64"/>
    <mergeCell ref="Q65:R65"/>
    <mergeCell ref="A50:J50"/>
    <mergeCell ref="A46:K46"/>
    <mergeCell ref="F47:AI47"/>
    <mergeCell ref="AF65:AI65"/>
    <mergeCell ref="Q63:R63"/>
    <mergeCell ref="AF64:AI64"/>
    <mergeCell ref="Z64:AB64"/>
    <mergeCell ref="AC65:AE65"/>
    <mergeCell ref="S65:T65"/>
    <mergeCell ref="S64:T64"/>
    <mergeCell ref="AC64:AE64"/>
    <mergeCell ref="AF62:AI63"/>
    <mergeCell ref="O62:R62"/>
    <mergeCell ref="W65:Y65"/>
    <mergeCell ref="Z62:AB63"/>
    <mergeCell ref="AC62:AE63"/>
    <mergeCell ref="U62:Y62"/>
    <mergeCell ref="U63:V63"/>
    <mergeCell ref="Z65:AB65"/>
    <mergeCell ref="W64:Y64"/>
    <mergeCell ref="A25:K25"/>
    <mergeCell ref="K18:R18"/>
    <mergeCell ref="S19:X19"/>
    <mergeCell ref="S20:X20"/>
    <mergeCell ref="S18:X18"/>
    <mergeCell ref="A17:J21"/>
    <mergeCell ref="AE19:AI19"/>
    <mergeCell ref="Y21:AD21"/>
    <mergeCell ref="K21:R21"/>
    <mergeCell ref="S21:X21"/>
    <mergeCell ref="K19:R19"/>
    <mergeCell ref="K20:R20"/>
    <mergeCell ref="Y20:AD20"/>
    <mergeCell ref="Y19:AD19"/>
    <mergeCell ref="T5:AI5"/>
    <mergeCell ref="A6:S6"/>
    <mergeCell ref="A8:H8"/>
    <mergeCell ref="A7:H7"/>
    <mergeCell ref="AA7:AI7"/>
    <mergeCell ref="T7:Z7"/>
    <mergeCell ref="AE18:AI18"/>
    <mergeCell ref="S16:X16"/>
    <mergeCell ref="AE17:AI17"/>
    <mergeCell ref="Y18:AD18"/>
    <mergeCell ref="Y17:AD17"/>
    <mergeCell ref="S17:X17"/>
    <mergeCell ref="AA8:AI8"/>
    <mergeCell ref="A5:S5"/>
    <mergeCell ref="K16:R16"/>
    <mergeCell ref="I7:S7"/>
    <mergeCell ref="AA9:AI9"/>
    <mergeCell ref="T6:AI6"/>
    <mergeCell ref="A16:J16"/>
    <mergeCell ref="A10:H11"/>
    <mergeCell ref="I10:AI11"/>
    <mergeCell ref="A12:AI12"/>
    <mergeCell ref="K17:R17"/>
    <mergeCell ref="Y16:AD16"/>
    <mergeCell ref="A1:AI1"/>
    <mergeCell ref="G3:J3"/>
    <mergeCell ref="K3:W3"/>
    <mergeCell ref="A9:H9"/>
    <mergeCell ref="I9:S9"/>
    <mergeCell ref="T9:Z9"/>
    <mergeCell ref="I8:S8"/>
    <mergeCell ref="T8:Z8"/>
    <mergeCell ref="A13:AI13"/>
    <mergeCell ref="A29:AI29"/>
    <mergeCell ref="A31:G31"/>
    <mergeCell ref="A42:J42"/>
    <mergeCell ref="A32:AI32"/>
    <mergeCell ref="A35:AI35"/>
    <mergeCell ref="A33:AI33"/>
    <mergeCell ref="A34:AI34"/>
    <mergeCell ref="AE16:AI16"/>
    <mergeCell ref="A15:F15"/>
    <mergeCell ref="A37:L37"/>
    <mergeCell ref="X43:AC43"/>
    <mergeCell ref="AD43:AI43"/>
    <mergeCell ref="A40:AI40"/>
    <mergeCell ref="A38:AI38"/>
    <mergeCell ref="A43:K43"/>
    <mergeCell ref="AD45:AI45"/>
    <mergeCell ref="X52:AC52"/>
    <mergeCell ref="R51:W51"/>
    <mergeCell ref="X51:AC51"/>
    <mergeCell ref="L45:Q45"/>
    <mergeCell ref="L51:Q51"/>
    <mergeCell ref="X45:AC45"/>
    <mergeCell ref="L43:Q43"/>
    <mergeCell ref="A51:K51"/>
    <mergeCell ref="C63:E63"/>
    <mergeCell ref="F63:H63"/>
    <mergeCell ref="L53:Q53"/>
    <mergeCell ref="A54:K54"/>
    <mergeCell ref="A58:J58"/>
    <mergeCell ref="F55:AI55"/>
    <mergeCell ref="X54:AC54"/>
    <mergeCell ref="S62:T63"/>
    <mergeCell ref="O63:P63"/>
    <mergeCell ref="W63:Y63"/>
    <mergeCell ref="AD46:AI46"/>
    <mergeCell ref="R45:W45"/>
    <mergeCell ref="R46:W46"/>
    <mergeCell ref="A39:AI39"/>
    <mergeCell ref="L46:Q46"/>
    <mergeCell ref="R43:W43"/>
    <mergeCell ref="L44:Q44"/>
    <mergeCell ref="R44:W44"/>
    <mergeCell ref="X44:AC44"/>
    <mergeCell ref="A44:K45"/>
  </mergeCells>
  <printOptions/>
  <pageMargins left="0.44" right="0.39" top="0.74" bottom="0.73"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BH117"/>
  <sheetViews>
    <sheetView zoomScalePageLayoutView="0" workbookViewId="0" topLeftCell="A61">
      <selection activeCell="AV36" sqref="AV36"/>
    </sheetView>
  </sheetViews>
  <sheetFormatPr defaultColWidth="8.88671875" defaultRowHeight="13.5"/>
  <cols>
    <col min="1" max="53" width="2.3359375" style="1" customWidth="1"/>
    <col min="54" max="16384" width="8.88671875" style="1" customWidth="1"/>
  </cols>
  <sheetData>
    <row r="1" spans="1:35" ht="22.5">
      <c r="A1" s="274" t="s">
        <v>61</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row>
    <row r="3" spans="1:8" ht="18.75">
      <c r="A3" s="178" t="s">
        <v>62</v>
      </c>
      <c r="B3" s="178"/>
      <c r="C3" s="178"/>
      <c r="D3" s="178"/>
      <c r="E3" s="178"/>
      <c r="F3" s="178"/>
      <c r="G3" s="178"/>
      <c r="H3" s="178"/>
    </row>
    <row r="4" spans="1:35" s="15" customFormat="1" ht="13.5" customHeight="1">
      <c r="A4" s="289" t="s">
        <v>60</v>
      </c>
      <c r="B4" s="289"/>
      <c r="C4" s="289"/>
      <c r="D4" s="289"/>
      <c r="E4" s="289"/>
      <c r="F4" s="289"/>
      <c r="G4" s="289"/>
      <c r="H4" s="289"/>
      <c r="I4" s="289"/>
      <c r="J4" s="289"/>
      <c r="K4" s="289"/>
      <c r="L4" s="289"/>
      <c r="M4" s="289"/>
      <c r="N4" s="289"/>
      <c r="O4" s="289"/>
      <c r="P4" s="289"/>
      <c r="Q4" s="289"/>
      <c r="R4" s="206" t="s">
        <v>59</v>
      </c>
      <c r="S4" s="206"/>
      <c r="T4" s="206"/>
      <c r="U4" s="206"/>
      <c r="V4" s="206"/>
      <c r="W4" s="206"/>
      <c r="X4" s="206"/>
      <c r="Y4" s="206"/>
      <c r="Z4" s="206"/>
      <c r="AA4" s="206"/>
      <c r="AB4" s="206"/>
      <c r="AC4" s="206"/>
      <c r="AD4" s="206"/>
      <c r="AE4" s="206"/>
      <c r="AF4" s="206"/>
      <c r="AG4" s="206"/>
      <c r="AH4" s="206"/>
      <c r="AI4" s="206"/>
    </row>
    <row r="5" spans="1:35" ht="13.5">
      <c r="A5" s="71"/>
      <c r="B5" s="3"/>
      <c r="C5" s="3"/>
      <c r="D5" s="3"/>
      <c r="E5" s="3"/>
      <c r="F5" s="3"/>
      <c r="G5" s="3"/>
      <c r="H5" s="3"/>
      <c r="I5" s="3"/>
      <c r="J5" s="3"/>
      <c r="K5" s="3"/>
      <c r="L5" s="3"/>
      <c r="M5" s="3"/>
      <c r="N5" s="3"/>
      <c r="O5" s="3"/>
      <c r="P5" s="66"/>
      <c r="Q5" s="67"/>
      <c r="AF5" s="66"/>
      <c r="AG5" s="66"/>
      <c r="AH5" s="66"/>
      <c r="AI5" s="67"/>
    </row>
    <row r="6" spans="1:35" ht="13.5">
      <c r="A6" s="72"/>
      <c r="B6" s="49" t="s">
        <v>37</v>
      </c>
      <c r="C6" s="3" t="s">
        <v>63</v>
      </c>
      <c r="D6" s="3" t="s">
        <v>64</v>
      </c>
      <c r="E6" s="3" t="s">
        <v>65</v>
      </c>
      <c r="F6" s="3" t="s">
        <v>66</v>
      </c>
      <c r="G6" s="3" t="s">
        <v>67</v>
      </c>
      <c r="H6" s="3" t="s">
        <v>68</v>
      </c>
      <c r="I6" s="3" t="s">
        <v>69</v>
      </c>
      <c r="J6" s="3" t="s">
        <v>70</v>
      </c>
      <c r="K6" s="88" t="s">
        <v>71</v>
      </c>
      <c r="L6" s="3"/>
      <c r="M6" s="3"/>
      <c r="N6" s="3"/>
      <c r="O6" s="3"/>
      <c r="P6" s="3"/>
      <c r="Q6" s="68"/>
      <c r="U6" s="2" t="s">
        <v>37</v>
      </c>
      <c r="V6" s="1" t="s">
        <v>63</v>
      </c>
      <c r="W6" s="1" t="s">
        <v>64</v>
      </c>
      <c r="X6" s="1" t="s">
        <v>65</v>
      </c>
      <c r="Y6" s="1" t="s">
        <v>66</v>
      </c>
      <c r="Z6" s="1" t="s">
        <v>67</v>
      </c>
      <c r="AA6" s="1" t="s">
        <v>68</v>
      </c>
      <c r="AB6" s="1" t="s">
        <v>69</v>
      </c>
      <c r="AC6" s="1" t="s">
        <v>70</v>
      </c>
      <c r="AD6" s="55" t="s">
        <v>71</v>
      </c>
      <c r="AF6" s="3"/>
      <c r="AG6" s="3"/>
      <c r="AH6" s="3"/>
      <c r="AI6" s="68"/>
    </row>
    <row r="7" spans="1:35" ht="13.5">
      <c r="A7" s="72"/>
      <c r="B7" s="49" t="s">
        <v>72</v>
      </c>
      <c r="C7" s="63">
        <f>C24</f>
        <v>14.36</v>
      </c>
      <c r="D7" s="64">
        <f>F24</f>
        <v>74.83</v>
      </c>
      <c r="E7" s="64">
        <f>I24</f>
        <v>0</v>
      </c>
      <c r="F7" s="64">
        <f>L24</f>
        <v>0</v>
      </c>
      <c r="G7" s="64">
        <f>N24+P24</f>
        <v>0</v>
      </c>
      <c r="H7" s="64">
        <f>R24</f>
        <v>0</v>
      </c>
      <c r="I7" s="64">
        <f>T24+W24</f>
        <v>0</v>
      </c>
      <c r="J7" s="64">
        <f>Z24</f>
        <v>10.78</v>
      </c>
      <c r="K7" s="64">
        <f>AC24</f>
        <v>0.03</v>
      </c>
      <c r="L7" s="3"/>
      <c r="M7" s="3"/>
      <c r="N7" s="3"/>
      <c r="O7" s="3"/>
      <c r="P7" s="3"/>
      <c r="Q7" s="68"/>
      <c r="U7" s="2" t="s">
        <v>72</v>
      </c>
      <c r="V7" s="61">
        <f>C11</f>
        <v>13.26</v>
      </c>
      <c r="W7" s="60">
        <f>F11</f>
        <v>78.74</v>
      </c>
      <c r="X7" s="60">
        <f>I11</f>
        <v>0</v>
      </c>
      <c r="Y7" s="60">
        <f>L11</f>
        <v>0</v>
      </c>
      <c r="Z7" s="60">
        <f>N11+P11</f>
        <v>0</v>
      </c>
      <c r="AA7" s="60">
        <f>R11</f>
        <v>0</v>
      </c>
      <c r="AB7" s="60">
        <f>T11+W11</f>
        <v>0</v>
      </c>
      <c r="AC7" s="60">
        <f>Z11</f>
        <v>7.7</v>
      </c>
      <c r="AD7" s="60">
        <f>AC11</f>
        <v>0.3</v>
      </c>
      <c r="AF7" s="3"/>
      <c r="AG7" s="3"/>
      <c r="AH7" s="3"/>
      <c r="AI7" s="68"/>
    </row>
    <row r="8" spans="1:35" ht="13.5">
      <c r="A8" s="72"/>
      <c r="B8" s="3"/>
      <c r="C8" s="3"/>
      <c r="D8" s="3"/>
      <c r="E8" s="3"/>
      <c r="F8" s="3"/>
      <c r="G8" s="3"/>
      <c r="H8" s="3"/>
      <c r="I8" s="3"/>
      <c r="J8" s="3"/>
      <c r="K8" s="3"/>
      <c r="L8" s="3"/>
      <c r="M8" s="3"/>
      <c r="N8" s="3"/>
      <c r="O8" s="3"/>
      <c r="P8" s="3"/>
      <c r="Q8" s="68"/>
      <c r="AF8" s="3"/>
      <c r="AG8" s="3"/>
      <c r="AH8" s="3"/>
      <c r="AI8" s="68"/>
    </row>
    <row r="9" spans="1:35" ht="13.5">
      <c r="A9" s="72"/>
      <c r="B9" s="3"/>
      <c r="C9" s="3"/>
      <c r="D9" s="3"/>
      <c r="E9" s="3"/>
      <c r="F9" s="3"/>
      <c r="G9" s="3"/>
      <c r="H9" s="3"/>
      <c r="I9" s="3"/>
      <c r="J9" s="3"/>
      <c r="K9" s="3"/>
      <c r="L9" s="3"/>
      <c r="M9" s="3"/>
      <c r="N9" s="3"/>
      <c r="O9" s="3"/>
      <c r="P9" s="3"/>
      <c r="Q9" s="68"/>
      <c r="AF9" s="3"/>
      <c r="AG9" s="3"/>
      <c r="AH9" s="3"/>
      <c r="AI9" s="68"/>
    </row>
    <row r="10" spans="1:35" ht="13.5">
      <c r="A10" s="72"/>
      <c r="B10" s="65"/>
      <c r="C10" s="287">
        <v>1141</v>
      </c>
      <c r="D10" s="287"/>
      <c r="E10" s="287"/>
      <c r="F10" s="287">
        <v>6779</v>
      </c>
      <c r="G10" s="287"/>
      <c r="H10" s="287"/>
      <c r="I10" s="287">
        <v>0</v>
      </c>
      <c r="J10" s="287"/>
      <c r="K10" s="287"/>
      <c r="L10" s="287">
        <v>0</v>
      </c>
      <c r="M10" s="287"/>
      <c r="N10" s="287">
        <v>0</v>
      </c>
      <c r="O10" s="287"/>
      <c r="P10" s="287">
        <v>0</v>
      </c>
      <c r="Q10" s="288"/>
      <c r="R10" s="287">
        <v>0</v>
      </c>
      <c r="S10" s="287"/>
      <c r="T10" s="287">
        <v>0</v>
      </c>
      <c r="U10" s="287"/>
      <c r="V10" s="287"/>
      <c r="W10" s="287">
        <v>0</v>
      </c>
      <c r="X10" s="287"/>
      <c r="Y10" s="287"/>
      <c r="Z10" s="287">
        <v>663</v>
      </c>
      <c r="AA10" s="287"/>
      <c r="AB10" s="287"/>
      <c r="AC10" s="287">
        <v>26</v>
      </c>
      <c r="AD10" s="287"/>
      <c r="AE10" s="287"/>
      <c r="AF10" s="287">
        <v>8609</v>
      </c>
      <c r="AG10" s="287"/>
      <c r="AH10" s="287"/>
      <c r="AI10" s="288"/>
    </row>
    <row r="11" spans="1:35" ht="13.5">
      <c r="A11" s="72"/>
      <c r="B11" s="3"/>
      <c r="C11" s="3">
        <v>13.26</v>
      </c>
      <c r="D11" s="3"/>
      <c r="E11" s="3"/>
      <c r="F11" s="3">
        <v>78.74</v>
      </c>
      <c r="G11" s="3"/>
      <c r="H11" s="3"/>
      <c r="I11" s="3">
        <v>0</v>
      </c>
      <c r="J11" s="3"/>
      <c r="K11" s="3"/>
      <c r="L11" s="3">
        <v>0</v>
      </c>
      <c r="M11" s="3"/>
      <c r="N11" s="3">
        <v>0</v>
      </c>
      <c r="O11" s="3"/>
      <c r="P11" s="3">
        <v>0</v>
      </c>
      <c r="Q11" s="68"/>
      <c r="R11" s="1">
        <v>0</v>
      </c>
      <c r="T11" s="1">
        <v>0</v>
      </c>
      <c r="W11" s="1">
        <v>0</v>
      </c>
      <c r="Z11" s="1">
        <v>7.7</v>
      </c>
      <c r="AC11" s="1">
        <v>0.3</v>
      </c>
      <c r="AF11" s="3"/>
      <c r="AG11" s="3"/>
      <c r="AH11" s="3"/>
      <c r="AI11" s="68"/>
    </row>
    <row r="12" spans="1:35" ht="13.5">
      <c r="A12" s="72"/>
      <c r="B12" s="3"/>
      <c r="C12" s="3"/>
      <c r="D12" s="3"/>
      <c r="E12" s="3"/>
      <c r="F12" s="3"/>
      <c r="G12" s="3"/>
      <c r="H12" s="3"/>
      <c r="I12" s="3"/>
      <c r="J12" s="3"/>
      <c r="K12" s="3"/>
      <c r="L12" s="3"/>
      <c r="M12" s="3"/>
      <c r="N12" s="3"/>
      <c r="O12" s="3"/>
      <c r="P12" s="3"/>
      <c r="Q12" s="68"/>
      <c r="AF12" s="3"/>
      <c r="AG12" s="3"/>
      <c r="AH12" s="3"/>
      <c r="AI12" s="68"/>
    </row>
    <row r="13" spans="1:35" ht="13.5">
      <c r="A13" s="72"/>
      <c r="B13" s="3"/>
      <c r="C13" s="3"/>
      <c r="D13" s="3"/>
      <c r="E13" s="3"/>
      <c r="F13" s="3"/>
      <c r="G13" s="3"/>
      <c r="H13" s="3"/>
      <c r="I13" s="3"/>
      <c r="J13" s="3"/>
      <c r="K13" s="3"/>
      <c r="L13" s="3"/>
      <c r="M13" s="3"/>
      <c r="N13" s="3"/>
      <c r="O13" s="3"/>
      <c r="P13" s="3"/>
      <c r="Q13" s="68"/>
      <c r="AF13" s="3"/>
      <c r="AG13" s="3"/>
      <c r="AH13" s="3"/>
      <c r="AI13" s="68"/>
    </row>
    <row r="14" spans="1:35" ht="13.5">
      <c r="A14" s="72"/>
      <c r="B14" s="3"/>
      <c r="C14" s="3"/>
      <c r="D14" s="3"/>
      <c r="E14" s="3"/>
      <c r="F14" s="3"/>
      <c r="G14" s="3"/>
      <c r="H14" s="3"/>
      <c r="I14" s="3"/>
      <c r="J14" s="3"/>
      <c r="K14" s="3"/>
      <c r="L14" s="3"/>
      <c r="M14" s="3"/>
      <c r="N14" s="3"/>
      <c r="O14" s="3"/>
      <c r="P14" s="3"/>
      <c r="Q14" s="68"/>
      <c r="AF14" s="3"/>
      <c r="AG14" s="3"/>
      <c r="AH14" s="3"/>
      <c r="AI14" s="68"/>
    </row>
    <row r="15" spans="1:35" ht="13.5">
      <c r="A15" s="72"/>
      <c r="B15" s="3"/>
      <c r="C15" s="3"/>
      <c r="D15" s="3"/>
      <c r="E15" s="3"/>
      <c r="F15" s="3"/>
      <c r="G15" s="3"/>
      <c r="H15" s="3"/>
      <c r="I15" s="3"/>
      <c r="J15" s="3"/>
      <c r="K15" s="3"/>
      <c r="L15" s="3"/>
      <c r="M15" s="3"/>
      <c r="N15" s="3"/>
      <c r="O15" s="3"/>
      <c r="P15" s="3"/>
      <c r="Q15" s="68"/>
      <c r="AF15" s="3"/>
      <c r="AG15" s="3"/>
      <c r="AH15" s="3"/>
      <c r="AI15" s="68"/>
    </row>
    <row r="16" spans="1:35" ht="13.5">
      <c r="A16" s="72"/>
      <c r="B16" s="3"/>
      <c r="C16" s="3"/>
      <c r="D16" s="3"/>
      <c r="E16" s="3"/>
      <c r="F16" s="3"/>
      <c r="G16" s="3"/>
      <c r="H16" s="3"/>
      <c r="I16" s="3"/>
      <c r="J16" s="3"/>
      <c r="K16" s="3"/>
      <c r="L16" s="3"/>
      <c r="M16" s="3"/>
      <c r="N16" s="3"/>
      <c r="O16" s="3"/>
      <c r="P16" s="3"/>
      <c r="Q16" s="68"/>
      <c r="AF16" s="3"/>
      <c r="AG16" s="3"/>
      <c r="AH16" s="3"/>
      <c r="AI16" s="68"/>
    </row>
    <row r="17" spans="1:35" ht="13.5" customHeight="1">
      <c r="A17" s="73"/>
      <c r="B17" s="69"/>
      <c r="C17" s="69"/>
      <c r="D17" s="69"/>
      <c r="E17" s="69"/>
      <c r="F17" s="69"/>
      <c r="G17" s="69"/>
      <c r="H17" s="69"/>
      <c r="I17" s="69"/>
      <c r="J17" s="69"/>
      <c r="K17" s="69"/>
      <c r="L17" s="69"/>
      <c r="M17" s="69"/>
      <c r="N17" s="69"/>
      <c r="O17" s="69"/>
      <c r="P17" s="69"/>
      <c r="Q17" s="70"/>
      <c r="R17" s="73"/>
      <c r="S17" s="69"/>
      <c r="T17" s="69"/>
      <c r="U17" s="69"/>
      <c r="V17" s="69"/>
      <c r="W17" s="69"/>
      <c r="X17" s="69"/>
      <c r="Y17" s="69"/>
      <c r="Z17" s="69"/>
      <c r="AA17" s="69"/>
      <c r="AB17" s="69"/>
      <c r="AC17" s="69"/>
      <c r="AD17" s="69"/>
      <c r="AE17" s="69"/>
      <c r="AF17" s="69"/>
      <c r="AG17" s="69"/>
      <c r="AH17" s="69"/>
      <c r="AI17" s="70"/>
    </row>
    <row r="18" spans="1:35" ht="12" customHeight="1">
      <c r="A18" s="25"/>
      <c r="B18" s="9"/>
      <c r="C18" s="9"/>
      <c r="D18" s="9"/>
      <c r="E18" s="9"/>
      <c r="F18" s="9"/>
      <c r="G18" s="9"/>
      <c r="H18" s="9"/>
      <c r="I18" s="9"/>
      <c r="J18" s="9"/>
      <c r="K18" s="9"/>
      <c r="L18" s="9"/>
      <c r="M18" s="9"/>
      <c r="N18" s="9"/>
      <c r="O18" s="9"/>
      <c r="P18" s="9"/>
      <c r="Q18" s="9"/>
      <c r="R18" s="26"/>
      <c r="AI18" s="27" t="s">
        <v>36</v>
      </c>
    </row>
    <row r="19" spans="1:60" ht="15" customHeight="1">
      <c r="A19" s="244" t="s">
        <v>212</v>
      </c>
      <c r="B19" s="244"/>
      <c r="C19" s="244" t="s">
        <v>73</v>
      </c>
      <c r="D19" s="244"/>
      <c r="E19" s="244"/>
      <c r="F19" s="244"/>
      <c r="G19" s="244"/>
      <c r="H19" s="244"/>
      <c r="I19" s="244"/>
      <c r="J19" s="244"/>
      <c r="K19" s="244"/>
      <c r="L19" s="244"/>
      <c r="M19" s="244"/>
      <c r="N19" s="246" t="s">
        <v>21</v>
      </c>
      <c r="O19" s="247"/>
      <c r="P19" s="247"/>
      <c r="Q19" s="248"/>
      <c r="R19" s="244" t="s">
        <v>68</v>
      </c>
      <c r="S19" s="244"/>
      <c r="T19" s="244" t="s">
        <v>69</v>
      </c>
      <c r="U19" s="244"/>
      <c r="V19" s="244"/>
      <c r="W19" s="244"/>
      <c r="X19" s="244"/>
      <c r="Y19" s="244"/>
      <c r="Z19" s="244" t="s">
        <v>220</v>
      </c>
      <c r="AA19" s="244"/>
      <c r="AB19" s="244"/>
      <c r="AC19" s="244" t="s">
        <v>71</v>
      </c>
      <c r="AD19" s="244"/>
      <c r="AE19" s="244"/>
      <c r="AF19" s="244" t="s">
        <v>74</v>
      </c>
      <c r="AG19" s="244"/>
      <c r="AH19" s="244"/>
      <c r="AI19" s="244"/>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1:35" ht="29.25" customHeight="1">
      <c r="A20" s="244"/>
      <c r="B20" s="244"/>
      <c r="C20" s="244" t="s">
        <v>30</v>
      </c>
      <c r="D20" s="244"/>
      <c r="E20" s="244"/>
      <c r="F20" s="244" t="s">
        <v>64</v>
      </c>
      <c r="G20" s="244"/>
      <c r="H20" s="244"/>
      <c r="I20" s="244" t="s">
        <v>65</v>
      </c>
      <c r="J20" s="244"/>
      <c r="K20" s="244"/>
      <c r="L20" s="244" t="s">
        <v>66</v>
      </c>
      <c r="M20" s="244"/>
      <c r="N20" s="244" t="s">
        <v>75</v>
      </c>
      <c r="O20" s="244"/>
      <c r="P20" s="244" t="s">
        <v>76</v>
      </c>
      <c r="Q20" s="244"/>
      <c r="R20" s="244"/>
      <c r="S20" s="244"/>
      <c r="T20" s="244" t="s">
        <v>77</v>
      </c>
      <c r="U20" s="244"/>
      <c r="V20" s="244"/>
      <c r="W20" s="244" t="s">
        <v>71</v>
      </c>
      <c r="X20" s="244"/>
      <c r="Y20" s="244"/>
      <c r="Z20" s="244"/>
      <c r="AA20" s="244"/>
      <c r="AB20" s="244"/>
      <c r="AC20" s="244"/>
      <c r="AD20" s="244"/>
      <c r="AE20" s="244"/>
      <c r="AF20" s="244"/>
      <c r="AG20" s="244"/>
      <c r="AH20" s="244"/>
      <c r="AI20" s="244"/>
    </row>
    <row r="21" spans="1:35" s="15" customFormat="1" ht="15" customHeight="1">
      <c r="A21" s="290" t="s">
        <v>245</v>
      </c>
      <c r="B21" s="291"/>
      <c r="C21" s="262">
        <v>868</v>
      </c>
      <c r="D21" s="262"/>
      <c r="E21" s="262"/>
      <c r="F21" s="262">
        <v>4523</v>
      </c>
      <c r="G21" s="262"/>
      <c r="H21" s="262"/>
      <c r="I21" s="262">
        <v>0</v>
      </c>
      <c r="J21" s="262"/>
      <c r="K21" s="262"/>
      <c r="L21" s="262">
        <v>0</v>
      </c>
      <c r="M21" s="262"/>
      <c r="N21" s="262">
        <v>0</v>
      </c>
      <c r="O21" s="262"/>
      <c r="P21" s="262">
        <v>0</v>
      </c>
      <c r="Q21" s="262"/>
      <c r="R21" s="262">
        <v>0</v>
      </c>
      <c r="S21" s="262"/>
      <c r="T21" s="262">
        <v>0</v>
      </c>
      <c r="U21" s="262"/>
      <c r="V21" s="262"/>
      <c r="W21" s="262">
        <v>0</v>
      </c>
      <c r="X21" s="262"/>
      <c r="Y21" s="262"/>
      <c r="Z21" s="262">
        <v>652</v>
      </c>
      <c r="AA21" s="262"/>
      <c r="AB21" s="262"/>
      <c r="AC21" s="262">
        <v>2</v>
      </c>
      <c r="AD21" s="262"/>
      <c r="AE21" s="262"/>
      <c r="AF21" s="262">
        <v>6045</v>
      </c>
      <c r="AG21" s="262"/>
      <c r="AH21" s="262"/>
      <c r="AI21" s="262"/>
    </row>
    <row r="22" spans="1:35" ht="15" customHeight="1">
      <c r="A22" s="292"/>
      <c r="B22" s="293"/>
      <c r="C22" s="263">
        <v>14.36</v>
      </c>
      <c r="D22" s="263"/>
      <c r="E22" s="263"/>
      <c r="F22" s="263">
        <v>74.83</v>
      </c>
      <c r="G22" s="263"/>
      <c r="H22" s="263"/>
      <c r="I22" s="263">
        <v>0</v>
      </c>
      <c r="J22" s="263"/>
      <c r="K22" s="263"/>
      <c r="L22" s="263">
        <v>0</v>
      </c>
      <c r="M22" s="263"/>
      <c r="N22" s="263">
        <v>0</v>
      </c>
      <c r="O22" s="263"/>
      <c r="P22" s="263">
        <v>0</v>
      </c>
      <c r="Q22" s="263"/>
      <c r="R22" s="263">
        <v>0</v>
      </c>
      <c r="S22" s="263"/>
      <c r="T22" s="263">
        <v>0</v>
      </c>
      <c r="U22" s="263"/>
      <c r="V22" s="263"/>
      <c r="W22" s="263">
        <v>0</v>
      </c>
      <c r="X22" s="263"/>
      <c r="Y22" s="263"/>
      <c r="Z22" s="263">
        <v>10.78</v>
      </c>
      <c r="AA22" s="263"/>
      <c r="AB22" s="263"/>
      <c r="AC22" s="263">
        <v>0.03</v>
      </c>
      <c r="AD22" s="263"/>
      <c r="AE22" s="263"/>
      <c r="AF22" s="263">
        <v>100</v>
      </c>
      <c r="AG22" s="263"/>
      <c r="AH22" s="263"/>
      <c r="AI22" s="263"/>
    </row>
    <row r="23" spans="1:35" ht="14.25" customHeight="1">
      <c r="A23" s="290" t="s">
        <v>78</v>
      </c>
      <c r="B23" s="291"/>
      <c r="C23" s="262">
        <v>868</v>
      </c>
      <c r="D23" s="262"/>
      <c r="E23" s="262"/>
      <c r="F23" s="262">
        <v>4523</v>
      </c>
      <c r="G23" s="262"/>
      <c r="H23" s="262"/>
      <c r="I23" s="262">
        <v>0</v>
      </c>
      <c r="J23" s="262"/>
      <c r="K23" s="262"/>
      <c r="L23" s="262">
        <v>0</v>
      </c>
      <c r="M23" s="262"/>
      <c r="N23" s="262">
        <v>0</v>
      </c>
      <c r="O23" s="262"/>
      <c r="P23" s="262">
        <v>0</v>
      </c>
      <c r="Q23" s="262"/>
      <c r="R23" s="262">
        <v>0</v>
      </c>
      <c r="S23" s="262"/>
      <c r="T23" s="262">
        <v>0</v>
      </c>
      <c r="U23" s="262"/>
      <c r="V23" s="262"/>
      <c r="W23" s="262">
        <v>0</v>
      </c>
      <c r="X23" s="262"/>
      <c r="Y23" s="262"/>
      <c r="Z23" s="262">
        <v>652</v>
      </c>
      <c r="AA23" s="262"/>
      <c r="AB23" s="262"/>
      <c r="AC23" s="262">
        <v>2</v>
      </c>
      <c r="AD23" s="262"/>
      <c r="AE23" s="262"/>
      <c r="AF23" s="262">
        <v>6045</v>
      </c>
      <c r="AG23" s="262"/>
      <c r="AH23" s="262"/>
      <c r="AI23" s="262"/>
    </row>
    <row r="24" spans="1:35" ht="13.5">
      <c r="A24" s="292"/>
      <c r="B24" s="293"/>
      <c r="C24" s="263">
        <v>14.36</v>
      </c>
      <c r="D24" s="263"/>
      <c r="E24" s="263"/>
      <c r="F24" s="263">
        <v>74.83</v>
      </c>
      <c r="G24" s="263"/>
      <c r="H24" s="263"/>
      <c r="I24" s="263">
        <v>0</v>
      </c>
      <c r="J24" s="263"/>
      <c r="K24" s="263"/>
      <c r="L24" s="263">
        <v>0</v>
      </c>
      <c r="M24" s="263"/>
      <c r="N24" s="263">
        <v>0</v>
      </c>
      <c r="O24" s="263"/>
      <c r="P24" s="263">
        <v>0</v>
      </c>
      <c r="Q24" s="263"/>
      <c r="R24" s="263">
        <v>0</v>
      </c>
      <c r="S24" s="263"/>
      <c r="T24" s="263">
        <v>0</v>
      </c>
      <c r="U24" s="263"/>
      <c r="V24" s="263"/>
      <c r="W24" s="263">
        <v>0</v>
      </c>
      <c r="X24" s="263"/>
      <c r="Y24" s="263"/>
      <c r="Z24" s="263">
        <v>10.78</v>
      </c>
      <c r="AA24" s="263"/>
      <c r="AB24" s="263"/>
      <c r="AC24" s="263">
        <v>0.03</v>
      </c>
      <c r="AD24" s="263"/>
      <c r="AE24" s="263"/>
      <c r="AF24" s="263">
        <v>100</v>
      </c>
      <c r="AG24" s="263"/>
      <c r="AH24" s="263"/>
      <c r="AI24" s="263"/>
    </row>
    <row r="25" ht="13.5">
      <c r="A25" s="31" t="s">
        <v>79</v>
      </c>
    </row>
    <row r="26" spans="1:35" s="123" customFormat="1" ht="14.25">
      <c r="A26" s="3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s="123" customFormat="1" ht="18.75">
      <c r="A27" s="178" t="s">
        <v>172</v>
      </c>
      <c r="B27" s="178"/>
      <c r="C27" s="178"/>
      <c r="D27" s="178"/>
      <c r="E27" s="178"/>
      <c r="F27" s="178"/>
      <c r="G27" s="178"/>
      <c r="H27" s="178"/>
      <c r="I27" s="178"/>
      <c r="J27" s="178"/>
      <c r="K27" s="178"/>
      <c r="L27" s="178"/>
      <c r="M27" s="178"/>
      <c r="N27" s="178"/>
      <c r="O27" s="74"/>
      <c r="P27" s="74"/>
      <c r="Q27" s="74"/>
      <c r="R27" s="74"/>
      <c r="S27" s="74"/>
      <c r="T27" s="74"/>
      <c r="U27" s="74"/>
      <c r="V27" s="74"/>
      <c r="W27" s="74"/>
      <c r="X27" s="74"/>
      <c r="Y27" s="74"/>
      <c r="Z27" s="74"/>
      <c r="AA27" s="74"/>
      <c r="AB27" s="74"/>
      <c r="AC27" s="74"/>
      <c r="AD27" s="74"/>
      <c r="AE27" s="74"/>
      <c r="AF27" s="74"/>
      <c r="AG27" s="74"/>
      <c r="AH27" s="74"/>
      <c r="AI27" s="74"/>
    </row>
    <row r="28" spans="1:35" s="123" customFormat="1" ht="18.75">
      <c r="A28" s="59" t="s">
        <v>242</v>
      </c>
      <c r="B28" s="62"/>
      <c r="C28" s="62"/>
      <c r="D28" s="62"/>
      <c r="E28" s="62"/>
      <c r="F28" s="62"/>
      <c r="G28" s="62"/>
      <c r="H28" s="62"/>
      <c r="I28" s="62"/>
      <c r="J28" s="62"/>
      <c r="K28" s="62"/>
      <c r="L28" s="62"/>
      <c r="M28" s="62"/>
      <c r="N28" s="62"/>
      <c r="O28" s="74"/>
      <c r="P28" s="74"/>
      <c r="Q28" s="74"/>
      <c r="R28" s="74"/>
      <c r="S28" s="74"/>
      <c r="T28" s="74"/>
      <c r="U28" s="74"/>
      <c r="V28" s="74"/>
      <c r="W28" s="74"/>
      <c r="X28" s="74"/>
      <c r="Y28" s="74"/>
      <c r="Z28" s="74"/>
      <c r="AA28" s="74"/>
      <c r="AB28" s="74"/>
      <c r="AC28" s="74"/>
      <c r="AD28" s="74"/>
      <c r="AE28" s="74"/>
      <c r="AF28" s="74"/>
      <c r="AG28" s="74"/>
      <c r="AH28" s="74"/>
      <c r="AI28" s="74"/>
    </row>
    <row r="29" spans="1:35" ht="14.25">
      <c r="A29" s="78" t="s">
        <v>216</v>
      </c>
      <c r="B29" s="74"/>
      <c r="C29" s="74"/>
      <c r="D29" s="74"/>
      <c r="E29" s="74"/>
      <c r="F29" s="74"/>
      <c r="G29" s="124"/>
      <c r="H29" s="124"/>
      <c r="I29" s="124"/>
      <c r="J29" s="124"/>
      <c r="K29" s="124"/>
      <c r="L29" s="74"/>
      <c r="M29" s="74"/>
      <c r="N29" s="74"/>
      <c r="O29" s="74"/>
      <c r="P29" s="74"/>
      <c r="Q29" s="74"/>
      <c r="R29" s="74"/>
      <c r="S29" s="74"/>
      <c r="T29" s="74"/>
      <c r="U29" s="74"/>
      <c r="V29" s="74"/>
      <c r="W29" s="74"/>
      <c r="X29" s="74"/>
      <c r="Y29" s="74"/>
      <c r="Z29" s="74"/>
      <c r="AA29" s="74"/>
      <c r="AB29" s="74"/>
      <c r="AC29" s="74"/>
      <c r="AD29" s="74"/>
      <c r="AE29" s="74"/>
      <c r="AF29" s="74"/>
      <c r="AG29" s="74"/>
      <c r="AH29" s="74"/>
      <c r="AI29" s="74"/>
    </row>
    <row r="30" ht="13.5">
      <c r="A30" s="78" t="s">
        <v>217</v>
      </c>
    </row>
    <row r="31" spans="1:53" ht="15" customHeight="1">
      <c r="A31" s="78"/>
      <c r="AU31" s="3"/>
      <c r="AV31" s="3"/>
      <c r="AW31" s="3"/>
      <c r="AX31" s="3"/>
      <c r="AY31" s="3"/>
      <c r="AZ31" s="3"/>
      <c r="BA31" s="3"/>
    </row>
    <row r="32" spans="1:53" ht="15" customHeight="1">
      <c r="A32" s="178" t="s">
        <v>80</v>
      </c>
      <c r="B32" s="178"/>
      <c r="C32" s="178"/>
      <c r="D32" s="178"/>
      <c r="E32" s="178"/>
      <c r="F32" s="178"/>
      <c r="G32" s="178"/>
      <c r="H32" s="178"/>
      <c r="I32" s="178"/>
      <c r="J32" s="178"/>
      <c r="K32" s="178"/>
      <c r="L32" s="178"/>
      <c r="M32" s="178"/>
      <c r="N32" s="178"/>
      <c r="AI32" s="30" t="s">
        <v>81</v>
      </c>
      <c r="AU32" s="3"/>
      <c r="AV32" s="3"/>
      <c r="AW32" s="3"/>
      <c r="AX32" s="49"/>
      <c r="AY32" s="3"/>
      <c r="AZ32" s="3"/>
      <c r="BA32" s="3"/>
    </row>
    <row r="33" spans="1:53" ht="15" customHeight="1">
      <c r="A33" s="97"/>
      <c r="B33" s="139" t="s">
        <v>144</v>
      </c>
      <c r="C33" s="138"/>
      <c r="D33" s="138"/>
      <c r="E33" s="138"/>
      <c r="F33" s="206" t="s">
        <v>145</v>
      </c>
      <c r="G33" s="206"/>
      <c r="H33" s="206"/>
      <c r="I33" s="206"/>
      <c r="J33" s="206"/>
      <c r="K33" s="206"/>
      <c r="L33" s="206"/>
      <c r="M33" s="206"/>
      <c r="N33" s="206"/>
      <c r="O33" s="138" t="s">
        <v>146</v>
      </c>
      <c r="P33" s="138"/>
      <c r="Q33" s="137"/>
      <c r="S33" s="97"/>
      <c r="T33" s="139" t="s">
        <v>144</v>
      </c>
      <c r="U33" s="138"/>
      <c r="V33" s="138"/>
      <c r="W33" s="138"/>
      <c r="X33" s="206" t="s">
        <v>145</v>
      </c>
      <c r="Y33" s="206"/>
      <c r="Z33" s="206"/>
      <c r="AA33" s="206"/>
      <c r="AB33" s="206"/>
      <c r="AC33" s="206"/>
      <c r="AD33" s="206"/>
      <c r="AE33" s="206"/>
      <c r="AF33" s="206"/>
      <c r="AG33" s="138" t="s">
        <v>146</v>
      </c>
      <c r="AH33" s="138"/>
      <c r="AI33" s="137"/>
      <c r="AU33" s="3"/>
      <c r="AV33" s="3"/>
      <c r="AW33" s="3"/>
      <c r="AX33" s="43"/>
      <c r="AY33" s="3"/>
      <c r="AZ33" s="3"/>
      <c r="BA33" s="3"/>
    </row>
    <row r="34" spans="1:53" ht="29.25" customHeight="1">
      <c r="A34" s="90">
        <v>1</v>
      </c>
      <c r="B34" s="278" t="s">
        <v>246</v>
      </c>
      <c r="C34" s="279"/>
      <c r="D34" s="279"/>
      <c r="E34" s="279"/>
      <c r="F34" s="280" t="s">
        <v>247</v>
      </c>
      <c r="G34" s="280"/>
      <c r="H34" s="280"/>
      <c r="I34" s="280"/>
      <c r="J34" s="280"/>
      <c r="K34" s="280"/>
      <c r="L34" s="280"/>
      <c r="M34" s="280"/>
      <c r="N34" s="280"/>
      <c r="O34" s="281">
        <v>0.200708707125527</v>
      </c>
      <c r="P34" s="281"/>
      <c r="Q34" s="282"/>
      <c r="R34" s="31"/>
      <c r="S34" s="90">
        <v>6</v>
      </c>
      <c r="T34" s="286" t="s">
        <v>332</v>
      </c>
      <c r="U34" s="279"/>
      <c r="V34" s="279"/>
      <c r="W34" s="279"/>
      <c r="X34" s="280" t="s">
        <v>252</v>
      </c>
      <c r="Y34" s="280"/>
      <c r="Z34" s="280"/>
      <c r="AA34" s="280"/>
      <c r="AB34" s="280"/>
      <c r="AC34" s="280"/>
      <c r="AD34" s="280"/>
      <c r="AE34" s="280"/>
      <c r="AF34" s="280"/>
      <c r="AG34" s="281">
        <v>0.08272158658224</v>
      </c>
      <c r="AH34" s="281"/>
      <c r="AI34" s="282"/>
      <c r="AU34" s="3"/>
      <c r="AV34" s="3"/>
      <c r="AW34" s="3"/>
      <c r="AX34" s="43"/>
      <c r="AY34" s="3"/>
      <c r="AZ34" s="3"/>
      <c r="BA34" s="3"/>
    </row>
    <row r="35" spans="1:53" ht="15" customHeight="1">
      <c r="A35" s="90">
        <v>2</v>
      </c>
      <c r="B35" s="278" t="s">
        <v>246</v>
      </c>
      <c r="C35" s="279"/>
      <c r="D35" s="279"/>
      <c r="E35" s="279"/>
      <c r="F35" s="280" t="s">
        <v>248</v>
      </c>
      <c r="G35" s="280"/>
      <c r="H35" s="280"/>
      <c r="I35" s="280"/>
      <c r="J35" s="280"/>
      <c r="K35" s="280"/>
      <c r="L35" s="280"/>
      <c r="M35" s="280"/>
      <c r="N35" s="280"/>
      <c r="O35" s="281">
        <v>0.162716248876509</v>
      </c>
      <c r="P35" s="281"/>
      <c r="Q35" s="282"/>
      <c r="R35" s="31"/>
      <c r="S35" s="90">
        <v>7</v>
      </c>
      <c r="T35" s="278" t="s">
        <v>246</v>
      </c>
      <c r="U35" s="279"/>
      <c r="V35" s="279"/>
      <c r="W35" s="279"/>
      <c r="X35" s="280" t="s">
        <v>253</v>
      </c>
      <c r="Y35" s="280"/>
      <c r="Z35" s="280"/>
      <c r="AA35" s="280"/>
      <c r="AB35" s="280"/>
      <c r="AC35" s="280"/>
      <c r="AD35" s="280"/>
      <c r="AE35" s="280"/>
      <c r="AF35" s="280"/>
      <c r="AG35" s="281">
        <v>0.033589985899717</v>
      </c>
      <c r="AH35" s="281"/>
      <c r="AI35" s="282"/>
      <c r="AU35" s="3"/>
      <c r="AV35" s="3"/>
      <c r="AW35" s="3"/>
      <c r="AX35" s="43"/>
      <c r="AY35" s="3"/>
      <c r="AZ35" s="3"/>
      <c r="BA35" s="3"/>
    </row>
    <row r="36" spans="1:53" ht="15" customHeight="1">
      <c r="A36" s="90">
        <v>3</v>
      </c>
      <c r="B36" s="278" t="s">
        <v>246</v>
      </c>
      <c r="C36" s="279"/>
      <c r="D36" s="279"/>
      <c r="E36" s="279"/>
      <c r="F36" s="280" t="s">
        <v>249</v>
      </c>
      <c r="G36" s="280"/>
      <c r="H36" s="280"/>
      <c r="I36" s="280"/>
      <c r="J36" s="280"/>
      <c r="K36" s="280"/>
      <c r="L36" s="280"/>
      <c r="M36" s="280"/>
      <c r="N36" s="280"/>
      <c r="O36" s="281">
        <v>0.133869596229928</v>
      </c>
      <c r="P36" s="281"/>
      <c r="Q36" s="282"/>
      <c r="R36" s="31"/>
      <c r="S36" s="90">
        <v>8</v>
      </c>
      <c r="T36" s="278" t="s">
        <v>246</v>
      </c>
      <c r="U36" s="279"/>
      <c r="V36" s="279"/>
      <c r="W36" s="279"/>
      <c r="X36" s="280" t="s">
        <v>254</v>
      </c>
      <c r="Y36" s="280"/>
      <c r="Z36" s="280"/>
      <c r="AA36" s="280"/>
      <c r="AB36" s="280"/>
      <c r="AC36" s="280"/>
      <c r="AD36" s="280"/>
      <c r="AE36" s="280"/>
      <c r="AF36" s="280"/>
      <c r="AG36" s="281">
        <v>0.033581978877903</v>
      </c>
      <c r="AH36" s="281"/>
      <c r="AI36" s="282"/>
      <c r="AU36" s="3"/>
      <c r="AV36" s="3"/>
      <c r="AW36" s="3"/>
      <c r="AX36" s="43"/>
      <c r="AY36" s="3"/>
      <c r="AZ36" s="3"/>
      <c r="BA36" s="3"/>
    </row>
    <row r="37" spans="1:53" ht="29.25" customHeight="1">
      <c r="A37" s="90">
        <v>4</v>
      </c>
      <c r="B37" s="278" t="s">
        <v>246</v>
      </c>
      <c r="C37" s="279"/>
      <c r="D37" s="279"/>
      <c r="E37" s="279"/>
      <c r="F37" s="280" t="s">
        <v>250</v>
      </c>
      <c r="G37" s="280"/>
      <c r="H37" s="280"/>
      <c r="I37" s="280"/>
      <c r="J37" s="280"/>
      <c r="K37" s="280"/>
      <c r="L37" s="280"/>
      <c r="M37" s="280"/>
      <c r="N37" s="280"/>
      <c r="O37" s="281">
        <v>0.084065374613371</v>
      </c>
      <c r="P37" s="281"/>
      <c r="Q37" s="282"/>
      <c r="R37" s="31"/>
      <c r="S37" s="90">
        <v>9</v>
      </c>
      <c r="T37" s="286" t="s">
        <v>332</v>
      </c>
      <c r="U37" s="279"/>
      <c r="V37" s="279"/>
      <c r="W37" s="279"/>
      <c r="X37" s="280" t="s">
        <v>255</v>
      </c>
      <c r="Y37" s="280"/>
      <c r="Z37" s="280"/>
      <c r="AA37" s="280"/>
      <c r="AB37" s="280"/>
      <c r="AC37" s="280"/>
      <c r="AD37" s="280"/>
      <c r="AE37" s="280"/>
      <c r="AF37" s="280"/>
      <c r="AG37" s="281">
        <v>0.025102191725189</v>
      </c>
      <c r="AH37" s="281"/>
      <c r="AI37" s="282"/>
      <c r="AU37" s="3"/>
      <c r="AV37" s="3"/>
      <c r="AW37" s="3"/>
      <c r="AX37" s="43"/>
      <c r="AY37" s="3"/>
      <c r="AZ37" s="3"/>
      <c r="BA37" s="3"/>
    </row>
    <row r="38" spans="1:53" ht="15" customHeight="1">
      <c r="A38" s="90">
        <v>5</v>
      </c>
      <c r="B38" s="278" t="s">
        <v>246</v>
      </c>
      <c r="C38" s="279"/>
      <c r="D38" s="279"/>
      <c r="E38" s="279"/>
      <c r="F38" s="280" t="s">
        <v>251</v>
      </c>
      <c r="G38" s="280"/>
      <c r="H38" s="280"/>
      <c r="I38" s="280"/>
      <c r="J38" s="280"/>
      <c r="K38" s="280"/>
      <c r="L38" s="280"/>
      <c r="M38" s="280"/>
      <c r="N38" s="280"/>
      <c r="O38" s="281">
        <v>0.083243331402753</v>
      </c>
      <c r="P38" s="281"/>
      <c r="Q38" s="282"/>
      <c r="R38" s="31"/>
      <c r="S38" s="90">
        <v>10</v>
      </c>
      <c r="T38" s="278" t="s">
        <v>246</v>
      </c>
      <c r="U38" s="279"/>
      <c r="V38" s="279"/>
      <c r="W38" s="279"/>
      <c r="X38" s="280" t="s">
        <v>256</v>
      </c>
      <c r="Y38" s="280"/>
      <c r="Z38" s="280"/>
      <c r="AA38" s="280"/>
      <c r="AB38" s="280"/>
      <c r="AC38" s="280"/>
      <c r="AD38" s="280"/>
      <c r="AE38" s="280"/>
      <c r="AF38" s="280"/>
      <c r="AG38" s="281">
        <v>0.016560589040596</v>
      </c>
      <c r="AH38" s="281"/>
      <c r="AI38" s="282"/>
      <c r="AU38" s="3"/>
      <c r="AV38" s="3"/>
      <c r="AW38" s="3"/>
      <c r="AX38" s="43"/>
      <c r="AY38" s="3"/>
      <c r="AZ38" s="3"/>
      <c r="BA38" s="3"/>
    </row>
    <row r="39" spans="1:53" ht="15" customHeight="1">
      <c r="A39" s="89" t="s">
        <v>207</v>
      </c>
      <c r="B39" s="49"/>
      <c r="C39" s="49"/>
      <c r="D39" s="49"/>
      <c r="E39" s="43"/>
      <c r="F39" s="43"/>
      <c r="G39" s="43"/>
      <c r="H39" s="43"/>
      <c r="I39" s="43"/>
      <c r="J39" s="43"/>
      <c r="K39" s="43"/>
      <c r="L39" s="43"/>
      <c r="M39" s="43"/>
      <c r="N39" s="43"/>
      <c r="O39" s="50"/>
      <c r="P39" s="50"/>
      <c r="Q39" s="50"/>
      <c r="S39" s="49"/>
      <c r="T39" s="49"/>
      <c r="U39" s="49"/>
      <c r="V39" s="49"/>
      <c r="W39" s="43"/>
      <c r="X39" s="43"/>
      <c r="Y39" s="43"/>
      <c r="Z39" s="43"/>
      <c r="AA39" s="43"/>
      <c r="AB39" s="43"/>
      <c r="AC39" s="43"/>
      <c r="AD39" s="43"/>
      <c r="AE39" s="43"/>
      <c r="AF39" s="43"/>
      <c r="AG39" s="50"/>
      <c r="AH39" s="50"/>
      <c r="AI39" s="50"/>
      <c r="AU39" s="3"/>
      <c r="AV39" s="3"/>
      <c r="AW39" s="3"/>
      <c r="AX39" s="43"/>
      <c r="AY39" s="3"/>
      <c r="AZ39" s="3"/>
      <c r="BA39" s="3"/>
    </row>
    <row r="40" spans="1:53" ht="15" customHeight="1">
      <c r="A40" s="89" t="s">
        <v>209</v>
      </c>
      <c r="B40" s="49"/>
      <c r="C40" s="49"/>
      <c r="D40" s="49"/>
      <c r="E40" s="43"/>
      <c r="F40" s="43"/>
      <c r="G40" s="43"/>
      <c r="H40" s="43"/>
      <c r="I40" s="43"/>
      <c r="J40" s="43"/>
      <c r="K40" s="43"/>
      <c r="L40" s="43"/>
      <c r="M40" s="43"/>
      <c r="N40" s="43"/>
      <c r="O40" s="50"/>
      <c r="P40" s="50"/>
      <c r="Q40" s="50"/>
      <c r="S40" s="49"/>
      <c r="T40" s="49"/>
      <c r="U40" s="49"/>
      <c r="V40" s="49"/>
      <c r="W40" s="43"/>
      <c r="X40" s="43"/>
      <c r="Y40" s="43"/>
      <c r="Z40" s="43"/>
      <c r="AA40" s="43"/>
      <c r="AB40" s="43"/>
      <c r="AC40" s="43"/>
      <c r="AD40" s="43"/>
      <c r="AE40" s="43"/>
      <c r="AF40" s="43"/>
      <c r="AG40" s="50"/>
      <c r="AH40" s="50"/>
      <c r="AI40" s="50"/>
      <c r="AU40" s="3"/>
      <c r="AV40" s="3"/>
      <c r="AW40" s="3"/>
      <c r="AX40" s="43"/>
      <c r="AY40" s="3"/>
      <c r="AZ40" s="3"/>
      <c r="BA40" s="3"/>
    </row>
    <row r="41" spans="1:53" ht="15" customHeight="1">
      <c r="A41" s="89" t="s">
        <v>208</v>
      </c>
      <c r="B41" s="49"/>
      <c r="C41" s="49"/>
      <c r="D41" s="49"/>
      <c r="E41" s="43"/>
      <c r="F41" s="43"/>
      <c r="G41" s="43"/>
      <c r="H41" s="43"/>
      <c r="I41" s="43"/>
      <c r="J41" s="43"/>
      <c r="K41" s="43"/>
      <c r="L41" s="43"/>
      <c r="M41" s="43"/>
      <c r="N41" s="43"/>
      <c r="O41" s="50"/>
      <c r="P41" s="50"/>
      <c r="Q41" s="50"/>
      <c r="S41" s="49"/>
      <c r="T41" s="49"/>
      <c r="U41" s="49"/>
      <c r="V41" s="49"/>
      <c r="W41" s="43"/>
      <c r="X41" s="43"/>
      <c r="Y41" s="43"/>
      <c r="Z41" s="43"/>
      <c r="AA41" s="43"/>
      <c r="AB41" s="43"/>
      <c r="AC41" s="43"/>
      <c r="AD41" s="43"/>
      <c r="AE41" s="43"/>
      <c r="AF41" s="43"/>
      <c r="AG41" s="50"/>
      <c r="AH41" s="50"/>
      <c r="AI41" s="50"/>
      <c r="AU41" s="3"/>
      <c r="AV41" s="3"/>
      <c r="AW41" s="3"/>
      <c r="AX41" s="43"/>
      <c r="AY41" s="3"/>
      <c r="AZ41" s="3"/>
      <c r="BA41" s="3"/>
    </row>
    <row r="42" spans="1:35" ht="75.75" customHeight="1">
      <c r="A42" s="89"/>
      <c r="B42" s="49"/>
      <c r="C42" s="49"/>
      <c r="D42" s="49"/>
      <c r="E42" s="43"/>
      <c r="F42" s="43"/>
      <c r="G42" s="43"/>
      <c r="H42" s="43"/>
      <c r="I42" s="43"/>
      <c r="J42" s="43"/>
      <c r="K42" s="43"/>
      <c r="L42" s="43"/>
      <c r="M42" s="43"/>
      <c r="N42" s="43"/>
      <c r="O42" s="50"/>
      <c r="P42" s="50"/>
      <c r="Q42" s="50"/>
      <c r="S42" s="49"/>
      <c r="T42" s="49"/>
      <c r="U42" s="49"/>
      <c r="V42" s="49"/>
      <c r="W42" s="43"/>
      <c r="X42" s="43"/>
      <c r="Y42" s="43"/>
      <c r="Z42" s="43"/>
      <c r="AA42" s="43"/>
      <c r="AB42" s="43"/>
      <c r="AC42" s="43"/>
      <c r="AD42" s="43"/>
      <c r="AE42" s="43"/>
      <c r="AF42" s="43"/>
      <c r="AG42" s="50"/>
      <c r="AH42" s="50"/>
      <c r="AI42" s="50"/>
    </row>
    <row r="43" spans="1:35" s="8" customFormat="1" ht="15" customHeight="1">
      <c r="A43" s="178" t="s">
        <v>82</v>
      </c>
      <c r="B43" s="178"/>
      <c r="C43" s="178"/>
      <c r="D43" s="178"/>
      <c r="E43" s="178"/>
      <c r="F43" s="178"/>
      <c r="G43" s="178"/>
      <c r="H43" s="178"/>
      <c r="I43" s="178"/>
      <c r="J43" s="178"/>
      <c r="K43" s="178"/>
      <c r="L43" s="178"/>
      <c r="M43" s="178"/>
      <c r="N43" s="178"/>
      <c r="O43" s="178"/>
      <c r="P43" s="178"/>
      <c r="Q43" s="178"/>
      <c r="R43" s="9"/>
      <c r="S43" s="9"/>
      <c r="T43" s="9"/>
      <c r="U43" s="9"/>
      <c r="V43" s="9"/>
      <c r="W43" s="9"/>
      <c r="X43" s="9"/>
      <c r="Y43" s="9"/>
      <c r="Z43" s="9"/>
      <c r="AA43" s="9"/>
      <c r="AB43" s="9"/>
      <c r="AC43" s="9"/>
      <c r="AD43" s="9"/>
      <c r="AE43" s="9"/>
      <c r="AF43" s="9"/>
      <c r="AG43" s="9"/>
      <c r="AH43" s="9"/>
      <c r="AI43" s="9"/>
    </row>
    <row r="44" spans="1:35" s="8" customFormat="1" ht="1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row>
    <row r="45" spans="1:37" ht="15" customHeight="1">
      <c r="A45" s="29" t="s">
        <v>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8"/>
      <c r="AJ45" s="31"/>
      <c r="AK45" s="31"/>
    </row>
    <row r="46" spans="1:37" ht="15" customHeight="1">
      <c r="A46" s="29" t="s">
        <v>22</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30" t="s">
        <v>84</v>
      </c>
      <c r="AJ46" s="31"/>
      <c r="AK46" s="31"/>
    </row>
    <row r="47" spans="1:35" s="31" customFormat="1" ht="15" customHeight="1">
      <c r="A47" s="206" t="s">
        <v>85</v>
      </c>
      <c r="B47" s="206"/>
      <c r="C47" s="206"/>
      <c r="D47" s="206"/>
      <c r="E47" s="206"/>
      <c r="F47" s="206"/>
      <c r="G47" s="206"/>
      <c r="H47" s="206"/>
      <c r="I47" s="206"/>
      <c r="J47" s="206" t="s">
        <v>86</v>
      </c>
      <c r="K47" s="206"/>
      <c r="L47" s="206"/>
      <c r="M47" s="206"/>
      <c r="N47" s="206"/>
      <c r="O47" s="206"/>
      <c r="P47" s="206"/>
      <c r="Q47" s="206"/>
      <c r="R47" s="139" t="s">
        <v>87</v>
      </c>
      <c r="S47" s="138"/>
      <c r="T47" s="138"/>
      <c r="U47" s="138"/>
      <c r="V47" s="138"/>
      <c r="W47" s="138"/>
      <c r="X47" s="138"/>
      <c r="Y47" s="138"/>
      <c r="Z47" s="138"/>
      <c r="AA47" s="138"/>
      <c r="AB47" s="137"/>
      <c r="AC47" s="139" t="s">
        <v>88</v>
      </c>
      <c r="AD47" s="138"/>
      <c r="AE47" s="137"/>
      <c r="AF47" s="206" t="s">
        <v>39</v>
      </c>
      <c r="AG47" s="206"/>
      <c r="AH47" s="206"/>
      <c r="AI47" s="206"/>
    </row>
    <row r="48" spans="1:35" s="31" customFormat="1" ht="15" customHeight="1">
      <c r="A48" s="264" t="s">
        <v>257</v>
      </c>
      <c r="B48" s="264"/>
      <c r="C48" s="264"/>
      <c r="D48" s="264"/>
      <c r="E48" s="264"/>
      <c r="F48" s="264"/>
      <c r="G48" s="264"/>
      <c r="H48" s="264"/>
      <c r="I48" s="264"/>
      <c r="J48" s="236">
        <v>94</v>
      </c>
      <c r="K48" s="236"/>
      <c r="L48" s="236"/>
      <c r="M48" s="236"/>
      <c r="N48" s="236"/>
      <c r="O48" s="236"/>
      <c r="P48" s="236"/>
      <c r="Q48" s="236"/>
      <c r="R48" s="229">
        <v>77</v>
      </c>
      <c r="S48" s="230"/>
      <c r="T48" s="230"/>
      <c r="U48" s="230"/>
      <c r="V48" s="230"/>
      <c r="W48" s="230"/>
      <c r="X48" s="230"/>
      <c r="Y48" s="230"/>
      <c r="Z48" s="230"/>
      <c r="AA48" s="230"/>
      <c r="AB48" s="231"/>
      <c r="AC48" s="158">
        <v>0.0888</v>
      </c>
      <c r="AD48" s="159"/>
      <c r="AE48" s="160"/>
      <c r="AF48" s="283"/>
      <c r="AG48" s="284"/>
      <c r="AH48" s="284"/>
      <c r="AI48" s="285"/>
    </row>
    <row r="49" spans="1:35" s="31" customFormat="1" ht="15" customHeight="1">
      <c r="A49" s="264" t="s">
        <v>258</v>
      </c>
      <c r="B49" s="264"/>
      <c r="C49" s="264"/>
      <c r="D49" s="264"/>
      <c r="E49" s="264"/>
      <c r="F49" s="264"/>
      <c r="G49" s="264"/>
      <c r="H49" s="264"/>
      <c r="I49" s="264"/>
      <c r="J49" s="236">
        <v>80</v>
      </c>
      <c r="K49" s="236"/>
      <c r="L49" s="236"/>
      <c r="M49" s="236"/>
      <c r="N49" s="236"/>
      <c r="O49" s="236"/>
      <c r="P49" s="236"/>
      <c r="Q49" s="236"/>
      <c r="R49" s="229">
        <v>40</v>
      </c>
      <c r="S49" s="230"/>
      <c r="T49" s="230"/>
      <c r="U49" s="230"/>
      <c r="V49" s="230"/>
      <c r="W49" s="230"/>
      <c r="X49" s="230"/>
      <c r="Y49" s="230"/>
      <c r="Z49" s="230"/>
      <c r="AA49" s="230"/>
      <c r="AB49" s="231"/>
      <c r="AC49" s="158">
        <v>0.0467</v>
      </c>
      <c r="AD49" s="159"/>
      <c r="AE49" s="160"/>
      <c r="AF49" s="283"/>
      <c r="AG49" s="284"/>
      <c r="AH49" s="284"/>
      <c r="AI49" s="285"/>
    </row>
    <row r="50" spans="1:35" s="31" customFormat="1" ht="15" customHeight="1">
      <c r="A50" s="264" t="s">
        <v>259</v>
      </c>
      <c r="B50" s="264"/>
      <c r="C50" s="264"/>
      <c r="D50" s="264"/>
      <c r="E50" s="264"/>
      <c r="F50" s="264"/>
      <c r="G50" s="264"/>
      <c r="H50" s="264"/>
      <c r="I50" s="264"/>
      <c r="J50" s="236">
        <v>1824</v>
      </c>
      <c r="K50" s="236"/>
      <c r="L50" s="236"/>
      <c r="M50" s="236"/>
      <c r="N50" s="236"/>
      <c r="O50" s="236"/>
      <c r="P50" s="236"/>
      <c r="Q50" s="236"/>
      <c r="R50" s="229">
        <v>30</v>
      </c>
      <c r="S50" s="230"/>
      <c r="T50" s="230"/>
      <c r="U50" s="230"/>
      <c r="V50" s="230"/>
      <c r="W50" s="230"/>
      <c r="X50" s="230"/>
      <c r="Y50" s="230"/>
      <c r="Z50" s="230"/>
      <c r="AA50" s="230"/>
      <c r="AB50" s="231"/>
      <c r="AC50" s="158">
        <v>0.0347</v>
      </c>
      <c r="AD50" s="159"/>
      <c r="AE50" s="160"/>
      <c r="AF50" s="283"/>
      <c r="AG50" s="284"/>
      <c r="AH50" s="284"/>
      <c r="AI50" s="285"/>
    </row>
    <row r="51" spans="1:35" s="31" customFormat="1" ht="15" customHeight="1">
      <c r="A51" s="264" t="s">
        <v>260</v>
      </c>
      <c r="B51" s="264"/>
      <c r="C51" s="264"/>
      <c r="D51" s="264"/>
      <c r="E51" s="264"/>
      <c r="F51" s="264"/>
      <c r="G51" s="264"/>
      <c r="H51" s="264"/>
      <c r="I51" s="264"/>
      <c r="J51" s="236">
        <v>2480</v>
      </c>
      <c r="K51" s="236"/>
      <c r="L51" s="236"/>
      <c r="M51" s="236"/>
      <c r="N51" s="236"/>
      <c r="O51" s="236"/>
      <c r="P51" s="236"/>
      <c r="Q51" s="236"/>
      <c r="R51" s="229">
        <v>28</v>
      </c>
      <c r="S51" s="230"/>
      <c r="T51" s="230"/>
      <c r="U51" s="230"/>
      <c r="V51" s="230"/>
      <c r="W51" s="230"/>
      <c r="X51" s="230"/>
      <c r="Y51" s="230"/>
      <c r="Z51" s="230"/>
      <c r="AA51" s="230"/>
      <c r="AB51" s="231"/>
      <c r="AC51" s="158">
        <v>0.0325</v>
      </c>
      <c r="AD51" s="159"/>
      <c r="AE51" s="160"/>
      <c r="AF51" s="283"/>
      <c r="AG51" s="284"/>
      <c r="AH51" s="284"/>
      <c r="AI51" s="285"/>
    </row>
    <row r="52" spans="1:35" s="31" customFormat="1" ht="15" customHeight="1">
      <c r="A52" s="264" t="s">
        <v>261</v>
      </c>
      <c r="B52" s="264"/>
      <c r="C52" s="264"/>
      <c r="D52" s="264"/>
      <c r="E52" s="264"/>
      <c r="F52" s="264"/>
      <c r="G52" s="264"/>
      <c r="H52" s="264"/>
      <c r="I52" s="264"/>
      <c r="J52" s="236">
        <v>197</v>
      </c>
      <c r="K52" s="236"/>
      <c r="L52" s="236"/>
      <c r="M52" s="236"/>
      <c r="N52" s="236"/>
      <c r="O52" s="236"/>
      <c r="P52" s="236"/>
      <c r="Q52" s="236"/>
      <c r="R52" s="229">
        <v>27</v>
      </c>
      <c r="S52" s="230"/>
      <c r="T52" s="230"/>
      <c r="U52" s="230"/>
      <c r="V52" s="230"/>
      <c r="W52" s="230"/>
      <c r="X52" s="230"/>
      <c r="Y52" s="230"/>
      <c r="Z52" s="230"/>
      <c r="AA52" s="230"/>
      <c r="AB52" s="231"/>
      <c r="AC52" s="158">
        <v>0.032</v>
      </c>
      <c r="AD52" s="159"/>
      <c r="AE52" s="160"/>
      <c r="AF52" s="283"/>
      <c r="AG52" s="284"/>
      <c r="AH52" s="284"/>
      <c r="AI52" s="285"/>
    </row>
    <row r="53" spans="1:37" ht="15" customHeight="1">
      <c r="A53" s="81"/>
      <c r="B53" s="59"/>
      <c r="C53" s="59"/>
      <c r="D53" s="59"/>
      <c r="E53" s="59"/>
      <c r="F53" s="59"/>
      <c r="G53" s="59"/>
      <c r="H53" s="59"/>
      <c r="I53" s="59"/>
      <c r="J53" s="41"/>
      <c r="K53" s="41"/>
      <c r="L53" s="41"/>
      <c r="M53" s="41"/>
      <c r="N53" s="41"/>
      <c r="O53" s="41"/>
      <c r="P53" s="41"/>
      <c r="Q53" s="41"/>
      <c r="R53" s="41"/>
      <c r="S53" s="41"/>
      <c r="T53" s="41"/>
      <c r="U53" s="41"/>
      <c r="V53" s="41"/>
      <c r="W53" s="41"/>
      <c r="X53" s="41"/>
      <c r="Y53" s="41"/>
      <c r="Z53" s="41"/>
      <c r="AA53" s="41"/>
      <c r="AB53" s="41"/>
      <c r="AC53" s="33"/>
      <c r="AD53" s="33"/>
      <c r="AE53" s="33"/>
      <c r="AF53" s="38"/>
      <c r="AG53" s="38"/>
      <c r="AH53" s="38"/>
      <c r="AI53" s="38"/>
      <c r="AJ53" s="31"/>
      <c r="AK53" s="31"/>
    </row>
    <row r="54" spans="1:37" ht="15" customHeight="1">
      <c r="A54" s="29" t="s">
        <v>89</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30" t="s">
        <v>84</v>
      </c>
      <c r="AJ54" s="31"/>
      <c r="AK54" s="31"/>
    </row>
    <row r="55" spans="1:37" s="8" customFormat="1" ht="15" customHeight="1">
      <c r="A55" s="47" t="s">
        <v>242</v>
      </c>
      <c r="B55" s="32"/>
      <c r="C55" s="32"/>
      <c r="D55" s="32"/>
      <c r="E55" s="32"/>
      <c r="F55" s="32"/>
      <c r="G55" s="32"/>
      <c r="H55" s="32"/>
      <c r="I55" s="32"/>
      <c r="J55" s="32"/>
      <c r="K55" s="32"/>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1"/>
      <c r="AK55" s="31"/>
    </row>
    <row r="56" spans="1:37" s="8" customFormat="1" ht="15" customHeight="1">
      <c r="A56" s="32"/>
      <c r="B56" s="32"/>
      <c r="C56" s="32"/>
      <c r="D56" s="32"/>
      <c r="E56" s="32"/>
      <c r="F56" s="32"/>
      <c r="G56" s="32"/>
      <c r="H56" s="32"/>
      <c r="I56" s="32"/>
      <c r="J56" s="32"/>
      <c r="K56" s="32"/>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1"/>
      <c r="AK56" s="31"/>
    </row>
    <row r="57" spans="1:35" s="31" customFormat="1" ht="15" customHeight="1">
      <c r="A57" s="29" t="s">
        <v>90</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0"/>
    </row>
    <row r="58" spans="1:35" s="31" customFormat="1" ht="15" customHeight="1">
      <c r="A58" s="29" t="s">
        <v>91</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0" t="s">
        <v>92</v>
      </c>
    </row>
    <row r="59" spans="1:35" s="31" customFormat="1" ht="15" customHeight="1">
      <c r="A59" s="139" t="s">
        <v>93</v>
      </c>
      <c r="B59" s="138"/>
      <c r="C59" s="138"/>
      <c r="D59" s="138"/>
      <c r="E59" s="138"/>
      <c r="F59" s="138"/>
      <c r="G59" s="138"/>
      <c r="H59" s="137"/>
      <c r="I59" s="139" t="s">
        <v>94</v>
      </c>
      <c r="J59" s="138"/>
      <c r="K59" s="138"/>
      <c r="L59" s="137"/>
      <c r="M59" s="139" t="s">
        <v>87</v>
      </c>
      <c r="N59" s="138"/>
      <c r="O59" s="138"/>
      <c r="P59" s="137"/>
      <c r="Q59" s="139" t="s">
        <v>95</v>
      </c>
      <c r="R59" s="138"/>
      <c r="S59" s="138"/>
      <c r="T59" s="138"/>
      <c r="U59" s="137"/>
      <c r="V59" s="139" t="s">
        <v>96</v>
      </c>
      <c r="W59" s="138"/>
      <c r="X59" s="138"/>
      <c r="Y59" s="138"/>
      <c r="Z59" s="137"/>
      <c r="AA59" s="139" t="s">
        <v>97</v>
      </c>
      <c r="AB59" s="138"/>
      <c r="AC59" s="137"/>
      <c r="AD59" s="139" t="s">
        <v>98</v>
      </c>
      <c r="AE59" s="138"/>
      <c r="AF59" s="137"/>
      <c r="AG59" s="139" t="s">
        <v>88</v>
      </c>
      <c r="AH59" s="138"/>
      <c r="AI59" s="137"/>
    </row>
    <row r="60" spans="1:37" s="8" customFormat="1" ht="15" customHeight="1">
      <c r="A60" s="265" t="s">
        <v>247</v>
      </c>
      <c r="B60" s="266"/>
      <c r="C60" s="266"/>
      <c r="D60" s="266"/>
      <c r="E60" s="266"/>
      <c r="F60" s="266"/>
      <c r="G60" s="266"/>
      <c r="H60" s="267"/>
      <c r="I60" s="229">
        <v>1200</v>
      </c>
      <c r="J60" s="230"/>
      <c r="K60" s="230"/>
      <c r="L60" s="231"/>
      <c r="M60" s="229">
        <v>1213</v>
      </c>
      <c r="N60" s="230"/>
      <c r="O60" s="230"/>
      <c r="P60" s="231"/>
      <c r="Q60" s="268">
        <v>40021</v>
      </c>
      <c r="R60" s="269"/>
      <c r="S60" s="269"/>
      <c r="T60" s="269"/>
      <c r="U60" s="270"/>
      <c r="V60" s="268">
        <v>40570</v>
      </c>
      <c r="W60" s="269"/>
      <c r="X60" s="269"/>
      <c r="Y60" s="269"/>
      <c r="Z60" s="270"/>
      <c r="AA60" s="265"/>
      <c r="AB60" s="266"/>
      <c r="AC60" s="267"/>
      <c r="AD60" s="271" t="s">
        <v>262</v>
      </c>
      <c r="AE60" s="272"/>
      <c r="AF60" s="273"/>
      <c r="AG60" s="158">
        <v>0.2682</v>
      </c>
      <c r="AH60" s="159"/>
      <c r="AI60" s="160"/>
      <c r="AJ60" s="31"/>
      <c r="AK60" s="31"/>
    </row>
    <row r="61" spans="1:37" s="123" customFormat="1" ht="15" customHeight="1">
      <c r="A61" s="265" t="s">
        <v>248</v>
      </c>
      <c r="B61" s="266"/>
      <c r="C61" s="266"/>
      <c r="D61" s="266"/>
      <c r="E61" s="266"/>
      <c r="F61" s="266"/>
      <c r="G61" s="266"/>
      <c r="H61" s="267"/>
      <c r="I61" s="229">
        <v>1000</v>
      </c>
      <c r="J61" s="230"/>
      <c r="K61" s="230"/>
      <c r="L61" s="231"/>
      <c r="M61" s="229">
        <v>983</v>
      </c>
      <c r="N61" s="230"/>
      <c r="O61" s="230"/>
      <c r="P61" s="231"/>
      <c r="Q61" s="268">
        <v>40199</v>
      </c>
      <c r="R61" s="269"/>
      <c r="S61" s="269"/>
      <c r="T61" s="269"/>
      <c r="U61" s="270"/>
      <c r="V61" s="268">
        <v>40564</v>
      </c>
      <c r="W61" s="269"/>
      <c r="X61" s="269"/>
      <c r="Y61" s="269"/>
      <c r="Z61" s="270"/>
      <c r="AA61" s="265"/>
      <c r="AB61" s="266"/>
      <c r="AC61" s="267"/>
      <c r="AD61" s="271" t="s">
        <v>262</v>
      </c>
      <c r="AE61" s="272"/>
      <c r="AF61" s="273"/>
      <c r="AG61" s="158">
        <v>0.2174</v>
      </c>
      <c r="AH61" s="159"/>
      <c r="AI61" s="160"/>
      <c r="AJ61" s="40"/>
      <c r="AK61" s="40"/>
    </row>
    <row r="62" spans="1:37" s="123" customFormat="1" ht="15" customHeight="1">
      <c r="A62" s="265" t="s">
        <v>249</v>
      </c>
      <c r="B62" s="266"/>
      <c r="C62" s="266"/>
      <c r="D62" s="266"/>
      <c r="E62" s="266"/>
      <c r="F62" s="266"/>
      <c r="G62" s="266"/>
      <c r="H62" s="267"/>
      <c r="I62" s="229">
        <v>800</v>
      </c>
      <c r="J62" s="230"/>
      <c r="K62" s="230"/>
      <c r="L62" s="231"/>
      <c r="M62" s="229">
        <v>809</v>
      </c>
      <c r="N62" s="230"/>
      <c r="O62" s="230"/>
      <c r="P62" s="231"/>
      <c r="Q62" s="268">
        <v>40207</v>
      </c>
      <c r="R62" s="269"/>
      <c r="S62" s="269"/>
      <c r="T62" s="269"/>
      <c r="U62" s="270"/>
      <c r="V62" s="268">
        <v>40753</v>
      </c>
      <c r="W62" s="269"/>
      <c r="X62" s="269"/>
      <c r="Y62" s="269"/>
      <c r="Z62" s="270"/>
      <c r="AA62" s="265"/>
      <c r="AB62" s="266"/>
      <c r="AC62" s="267"/>
      <c r="AD62" s="271" t="s">
        <v>263</v>
      </c>
      <c r="AE62" s="272"/>
      <c r="AF62" s="273"/>
      <c r="AG62" s="158">
        <v>0.1788</v>
      </c>
      <c r="AH62" s="159"/>
      <c r="AI62" s="160"/>
      <c r="AJ62" s="40"/>
      <c r="AK62" s="40"/>
    </row>
    <row r="63" spans="1:37" s="123" customFormat="1" ht="15" customHeight="1">
      <c r="A63" s="265" t="s">
        <v>250</v>
      </c>
      <c r="B63" s="266"/>
      <c r="C63" s="266"/>
      <c r="D63" s="266"/>
      <c r="E63" s="266"/>
      <c r="F63" s="266"/>
      <c r="G63" s="266"/>
      <c r="H63" s="267"/>
      <c r="I63" s="229">
        <v>500</v>
      </c>
      <c r="J63" s="230"/>
      <c r="K63" s="230"/>
      <c r="L63" s="231"/>
      <c r="M63" s="229">
        <v>508</v>
      </c>
      <c r="N63" s="230"/>
      <c r="O63" s="230"/>
      <c r="P63" s="231"/>
      <c r="Q63" s="268">
        <v>39777</v>
      </c>
      <c r="R63" s="269"/>
      <c r="S63" s="269"/>
      <c r="T63" s="269"/>
      <c r="U63" s="270"/>
      <c r="V63" s="268">
        <v>40507</v>
      </c>
      <c r="W63" s="269"/>
      <c r="X63" s="269"/>
      <c r="Y63" s="269"/>
      <c r="Z63" s="270"/>
      <c r="AA63" s="265"/>
      <c r="AB63" s="266"/>
      <c r="AC63" s="267"/>
      <c r="AD63" s="271" t="s">
        <v>263</v>
      </c>
      <c r="AE63" s="272"/>
      <c r="AF63" s="273"/>
      <c r="AG63" s="158">
        <v>0.1123</v>
      </c>
      <c r="AH63" s="159"/>
      <c r="AI63" s="160"/>
      <c r="AJ63" s="40"/>
      <c r="AK63" s="40"/>
    </row>
    <row r="64" spans="1:37" s="123" customFormat="1" ht="15" customHeight="1">
      <c r="A64" s="265" t="s">
        <v>251</v>
      </c>
      <c r="B64" s="266"/>
      <c r="C64" s="266"/>
      <c r="D64" s="266"/>
      <c r="E64" s="266"/>
      <c r="F64" s="266"/>
      <c r="G64" s="266"/>
      <c r="H64" s="267"/>
      <c r="I64" s="229">
        <v>500</v>
      </c>
      <c r="J64" s="230"/>
      <c r="K64" s="230"/>
      <c r="L64" s="231"/>
      <c r="M64" s="229">
        <v>503</v>
      </c>
      <c r="N64" s="230"/>
      <c r="O64" s="230"/>
      <c r="P64" s="231"/>
      <c r="Q64" s="268">
        <v>39966</v>
      </c>
      <c r="R64" s="269"/>
      <c r="S64" s="269"/>
      <c r="T64" s="269"/>
      <c r="U64" s="270"/>
      <c r="V64" s="268">
        <v>40696</v>
      </c>
      <c r="W64" s="269"/>
      <c r="X64" s="269"/>
      <c r="Y64" s="269"/>
      <c r="Z64" s="270"/>
      <c r="AA64" s="265"/>
      <c r="AB64" s="266"/>
      <c r="AC64" s="267"/>
      <c r="AD64" s="271" t="s">
        <v>263</v>
      </c>
      <c r="AE64" s="272"/>
      <c r="AF64" s="273"/>
      <c r="AG64" s="158">
        <v>0.1112</v>
      </c>
      <c r="AH64" s="159"/>
      <c r="AI64" s="160"/>
      <c r="AJ64" s="40"/>
      <c r="AK64" s="40"/>
    </row>
    <row r="65" spans="1:51" s="8" customFormat="1" ht="15" customHeight="1">
      <c r="A65" s="40"/>
      <c r="B65" s="35"/>
      <c r="C65" s="35"/>
      <c r="D65" s="35"/>
      <c r="E65" s="35"/>
      <c r="F65" s="35"/>
      <c r="G65" s="35"/>
      <c r="H65" s="35"/>
      <c r="I65" s="35"/>
      <c r="J65" s="35"/>
      <c r="K65" s="35"/>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1"/>
      <c r="AK65" s="31"/>
      <c r="AQ65" s="74"/>
      <c r="AR65" s="74"/>
      <c r="AS65" s="74"/>
      <c r="AT65" s="74"/>
      <c r="AU65" s="74"/>
      <c r="AV65" s="74"/>
      <c r="AW65" s="74"/>
      <c r="AX65" s="74"/>
      <c r="AY65" s="74"/>
    </row>
    <row r="66" spans="1:51" s="31" customFormat="1" ht="15" customHeight="1">
      <c r="A66" s="37" t="s">
        <v>99</v>
      </c>
      <c r="AI66" s="30"/>
      <c r="AQ66" s="75"/>
      <c r="AR66" s="75"/>
      <c r="AS66" s="75"/>
      <c r="AT66" s="75"/>
      <c r="AU66" s="75"/>
      <c r="AV66" s="75"/>
      <c r="AW66" s="75"/>
      <c r="AX66" s="75"/>
      <c r="AY66" s="75"/>
    </row>
    <row r="67" spans="1:51" s="31" customFormat="1" ht="15" customHeight="1">
      <c r="A67" s="29" t="s">
        <v>91</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0" t="s">
        <v>92</v>
      </c>
      <c r="AQ67" s="75"/>
      <c r="AR67" s="75"/>
      <c r="AS67" s="75"/>
      <c r="AT67" s="75"/>
      <c r="AU67" s="35"/>
      <c r="AV67" s="75"/>
      <c r="AW67" s="75"/>
      <c r="AX67" s="75"/>
      <c r="AY67" s="75"/>
    </row>
    <row r="68" spans="1:51" ht="15" customHeight="1">
      <c r="A68" s="48" t="s">
        <v>242</v>
      </c>
      <c r="B68" s="35"/>
      <c r="C68" s="35"/>
      <c r="D68" s="35"/>
      <c r="E68" s="35"/>
      <c r="F68" s="35"/>
      <c r="G68" s="35"/>
      <c r="H68" s="35"/>
      <c r="I68" s="35"/>
      <c r="J68" s="35"/>
      <c r="K68" s="35"/>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1"/>
      <c r="AK68" s="31"/>
      <c r="AQ68" s="17"/>
      <c r="AR68" s="17"/>
      <c r="AS68" s="17"/>
      <c r="AT68" s="35"/>
      <c r="AU68" s="35"/>
      <c r="AV68" s="35"/>
      <c r="AW68" s="35"/>
      <c r="AX68" s="17"/>
      <c r="AY68" s="17"/>
    </row>
    <row r="69" spans="1:51" s="8" customFormat="1" ht="15" customHeight="1">
      <c r="A69" s="40"/>
      <c r="B69" s="35"/>
      <c r="C69" s="35"/>
      <c r="D69" s="35"/>
      <c r="E69" s="35"/>
      <c r="F69" s="35"/>
      <c r="G69" s="35"/>
      <c r="H69" s="35"/>
      <c r="I69" s="35"/>
      <c r="J69" s="35"/>
      <c r="K69" s="35"/>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1"/>
      <c r="AK69" s="31"/>
      <c r="AQ69" s="74"/>
      <c r="AR69" s="74"/>
      <c r="AS69" s="74"/>
      <c r="AT69" s="59"/>
      <c r="AU69" s="59"/>
      <c r="AV69" s="59"/>
      <c r="AW69" s="59"/>
      <c r="AX69" s="74"/>
      <c r="AY69" s="74"/>
    </row>
    <row r="70" spans="1:51" s="31" customFormat="1" ht="15" customHeight="1">
      <c r="A70" s="29" t="s">
        <v>100</v>
      </c>
      <c r="AI70" s="30"/>
      <c r="AQ70" s="75"/>
      <c r="AR70" s="75"/>
      <c r="AS70" s="75"/>
      <c r="AT70" s="59"/>
      <c r="AU70" s="59"/>
      <c r="AV70" s="75"/>
      <c r="AW70" s="75"/>
      <c r="AX70" s="75"/>
      <c r="AY70" s="75"/>
    </row>
    <row r="71" spans="1:51" s="31" customFormat="1" ht="15" customHeight="1">
      <c r="A71" s="29" t="s">
        <v>91</v>
      </c>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0" t="s">
        <v>101</v>
      </c>
      <c r="AQ71" s="75"/>
      <c r="AR71" s="75"/>
      <c r="AS71" s="75"/>
      <c r="AT71" s="75"/>
      <c r="AU71" s="75"/>
      <c r="AV71" s="75"/>
      <c r="AW71" s="75"/>
      <c r="AX71" s="75"/>
      <c r="AY71" s="75"/>
    </row>
    <row r="72" spans="1:51" ht="15" customHeight="1">
      <c r="A72" s="131" t="s">
        <v>242</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31"/>
      <c r="AK72" s="31"/>
      <c r="AQ72" s="59"/>
      <c r="AR72" s="59"/>
      <c r="AS72" s="17"/>
      <c r="AT72" s="17"/>
      <c r="AU72" s="17"/>
      <c r="AV72" s="17"/>
      <c r="AW72" s="17"/>
      <c r="AX72" s="17"/>
      <c r="AY72" s="17"/>
    </row>
    <row r="73" spans="1:51" ht="1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Q73" s="59"/>
      <c r="AR73" s="59"/>
      <c r="AS73" s="17"/>
      <c r="AT73" s="17"/>
      <c r="AU73" s="17"/>
      <c r="AV73" s="17"/>
      <c r="AW73" s="17"/>
      <c r="AX73" s="17"/>
      <c r="AY73" s="17"/>
    </row>
    <row r="74" spans="1:52" ht="15" customHeight="1">
      <c r="A74" s="29" t="s">
        <v>102</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0" t="s">
        <v>205</v>
      </c>
      <c r="AJ74" s="31"/>
      <c r="AK74" s="31"/>
      <c r="AM74" s="17"/>
      <c r="AN74" s="17"/>
      <c r="AO74" s="17"/>
      <c r="AP74" s="17"/>
      <c r="AQ74" s="17"/>
      <c r="AR74" s="17"/>
      <c r="AS74" s="17"/>
      <c r="AT74" s="17"/>
      <c r="AU74" s="17"/>
      <c r="AV74" s="17"/>
      <c r="AW74" s="17"/>
      <c r="AX74" s="17"/>
      <c r="AY74" s="17"/>
      <c r="AZ74" s="17"/>
    </row>
    <row r="75" spans="1:52" s="15" customFormat="1" ht="15" customHeight="1">
      <c r="A75" s="48" t="s">
        <v>242</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40"/>
      <c r="AK75" s="40"/>
      <c r="AM75" s="17"/>
      <c r="AN75" s="59"/>
      <c r="AR75" s="59"/>
      <c r="AS75" s="59"/>
      <c r="AT75" s="59"/>
      <c r="AU75" s="59"/>
      <c r="AV75" s="59"/>
      <c r="AW75" s="59"/>
      <c r="AX75" s="59"/>
      <c r="AY75" s="17"/>
      <c r="AZ75" s="17"/>
    </row>
    <row r="76" spans="1:52" ht="15" customHeight="1">
      <c r="A76" s="31" t="s">
        <v>23</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M76" s="17"/>
      <c r="AN76" s="59"/>
      <c r="AR76" s="59"/>
      <c r="AS76" s="59"/>
      <c r="AT76" s="59"/>
      <c r="AU76" s="59"/>
      <c r="AV76" s="59"/>
      <c r="AW76" s="59"/>
      <c r="AX76" s="59"/>
      <c r="AY76" s="17"/>
      <c r="AZ76" s="17"/>
    </row>
    <row r="77" spans="1:51" ht="22.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N77" s="17"/>
      <c r="AO77" s="17"/>
      <c r="AS77" s="17"/>
      <c r="AT77" s="17"/>
      <c r="AU77" s="17"/>
      <c r="AV77" s="17"/>
      <c r="AW77" s="17"/>
      <c r="AX77" s="17"/>
      <c r="AY77" s="17"/>
    </row>
    <row r="78" spans="1:51" ht="15" customHeight="1">
      <c r="A78" s="29" t="s">
        <v>103</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0" t="s">
        <v>205</v>
      </c>
      <c r="AJ78" s="31"/>
      <c r="AK78" s="31"/>
      <c r="AN78" s="17"/>
      <c r="AO78" s="35"/>
      <c r="AS78" s="35"/>
      <c r="AT78" s="35"/>
      <c r="AU78" s="35"/>
      <c r="AV78" s="35"/>
      <c r="AW78" s="17"/>
      <c r="AX78" s="17"/>
      <c r="AY78" s="17"/>
    </row>
    <row r="79" spans="1:51" s="15" customFormat="1" ht="15" customHeight="1">
      <c r="A79" s="82" t="s">
        <v>242</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40"/>
      <c r="AK79" s="40"/>
      <c r="AN79" s="17"/>
      <c r="AO79" s="41"/>
      <c r="AP79" s="41"/>
      <c r="AQ79" s="41"/>
      <c r="AR79" s="41"/>
      <c r="AS79" s="41"/>
      <c r="AT79" s="41"/>
      <c r="AU79" s="41"/>
      <c r="AV79" s="41"/>
      <c r="AW79" s="17"/>
      <c r="AX79" s="17"/>
      <c r="AY79" s="17"/>
    </row>
    <row r="80" spans="1:51" ht="15" customHeight="1">
      <c r="A80" s="38" t="s">
        <v>23</v>
      </c>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1"/>
      <c r="AK80" s="31"/>
      <c r="AN80" s="17"/>
      <c r="AO80" s="17"/>
      <c r="AP80" s="17"/>
      <c r="AQ80" s="17"/>
      <c r="AR80" s="17"/>
      <c r="AS80" s="17"/>
      <c r="AT80" s="17"/>
      <c r="AU80" s="17"/>
      <c r="AV80" s="17"/>
      <c r="AW80" s="17"/>
      <c r="AX80" s="17"/>
      <c r="AY80" s="17"/>
    </row>
    <row r="81" spans="1:51" s="31" customFormat="1" ht="1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N81" s="75"/>
      <c r="AO81" s="41"/>
      <c r="AP81" s="41"/>
      <c r="AQ81" s="41"/>
      <c r="AR81" s="41"/>
      <c r="AS81" s="41"/>
      <c r="AT81" s="41"/>
      <c r="AU81" s="41"/>
      <c r="AV81" s="41"/>
      <c r="AW81" s="75"/>
      <c r="AX81" s="75"/>
      <c r="AY81" s="75"/>
    </row>
    <row r="82" spans="1:53" ht="15" customHeight="1">
      <c r="A82" s="29" t="s">
        <v>105</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0" t="s">
        <v>106</v>
      </c>
      <c r="AJ82" s="31"/>
      <c r="AK82" s="31"/>
      <c r="AN82" s="17"/>
      <c r="AO82" s="41"/>
      <c r="AP82" s="41"/>
      <c r="AQ82" s="41"/>
      <c r="AR82" s="41"/>
      <c r="AS82" s="41"/>
      <c r="AT82" s="41"/>
      <c r="AU82" s="41"/>
      <c r="AV82" s="41"/>
      <c r="AW82" s="17"/>
      <c r="AX82" s="17"/>
      <c r="AY82" s="17"/>
      <c r="AZ82" s="17"/>
      <c r="BA82" s="17"/>
    </row>
    <row r="83" spans="1:51" s="15" customFormat="1" ht="15" customHeight="1">
      <c r="A83" s="48" t="s">
        <v>242</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40"/>
      <c r="AK83" s="40"/>
      <c r="AN83" s="17"/>
      <c r="AO83" s="41"/>
      <c r="AP83" s="41"/>
      <c r="AQ83" s="41"/>
      <c r="AR83" s="41"/>
      <c r="AS83" s="41"/>
      <c r="AT83" s="41"/>
      <c r="AU83" s="41"/>
      <c r="AV83" s="41"/>
      <c r="AW83" s="17"/>
      <c r="AX83" s="17"/>
      <c r="AY83" s="17"/>
    </row>
    <row r="84" spans="1:53" ht="15" customHeight="1">
      <c r="A84" s="38" t="s">
        <v>155</v>
      </c>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1"/>
      <c r="AK84" s="31"/>
      <c r="AU84" s="17"/>
      <c r="AV84" s="17"/>
      <c r="AW84" s="17"/>
      <c r="AX84" s="17"/>
      <c r="AY84" s="17"/>
      <c r="AZ84" s="17"/>
      <c r="BA84" s="17"/>
    </row>
    <row r="85" spans="47:50" s="31" customFormat="1" ht="15" customHeight="1">
      <c r="AU85" s="75"/>
      <c r="AV85" s="75"/>
      <c r="AW85" s="59"/>
      <c r="AX85" s="75"/>
    </row>
    <row r="86" spans="1:50" s="40" customFormat="1" ht="15" customHeight="1">
      <c r="A86" s="39" t="s">
        <v>108</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0" t="s">
        <v>92</v>
      </c>
      <c r="AU86" s="75"/>
      <c r="AV86" s="75"/>
      <c r="AW86" s="59"/>
      <c r="AX86" s="75"/>
    </row>
    <row r="87" spans="1:51" s="15" customFormat="1" ht="15" customHeight="1">
      <c r="A87" s="48" t="s">
        <v>242</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40"/>
      <c r="AK87" s="40"/>
      <c r="AN87" s="17"/>
      <c r="AO87" s="41"/>
      <c r="AP87" s="41"/>
      <c r="AQ87" s="41"/>
      <c r="AR87" s="41"/>
      <c r="AS87" s="41"/>
      <c r="AT87" s="41"/>
      <c r="AU87" s="41"/>
      <c r="AV87" s="41"/>
      <c r="AW87" s="17"/>
      <c r="AX87" s="17"/>
      <c r="AY87" s="17"/>
    </row>
    <row r="88" spans="1:35" s="31" customFormat="1" ht="15" customHeight="1">
      <c r="A88" s="38" t="s">
        <v>155</v>
      </c>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row>
    <row r="89" spans="38:40" s="31" customFormat="1" ht="26.25" customHeight="1">
      <c r="AL89" s="75"/>
      <c r="AM89" s="75"/>
      <c r="AN89" s="35"/>
    </row>
    <row r="90" spans="1:38" s="31" customFormat="1" ht="15" customHeight="1">
      <c r="A90" s="29" t="s">
        <v>109</v>
      </c>
      <c r="AI90" s="30" t="s">
        <v>106</v>
      </c>
      <c r="AL90" s="75"/>
    </row>
    <row r="91" spans="1:51" s="15" customFormat="1" ht="15" customHeight="1">
      <c r="A91" s="48" t="s">
        <v>242</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40"/>
      <c r="AK91" s="40"/>
      <c r="AN91" s="17"/>
      <c r="AO91" s="41"/>
      <c r="AP91" s="41"/>
      <c r="AQ91" s="41"/>
      <c r="AR91" s="41"/>
      <c r="AS91" s="41"/>
      <c r="AT91" s="41"/>
      <c r="AU91" s="41"/>
      <c r="AV91" s="41"/>
      <c r="AW91" s="17"/>
      <c r="AX91" s="17"/>
      <c r="AY91" s="17"/>
    </row>
    <row r="92" spans="1:44" s="31" customFormat="1" ht="15" customHeight="1">
      <c r="A92" s="38" t="s">
        <v>155</v>
      </c>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L92" s="75"/>
      <c r="AM92" s="75"/>
      <c r="AN92" s="75"/>
      <c r="AO92" s="75"/>
      <c r="AP92" s="75"/>
      <c r="AQ92" s="75"/>
      <c r="AR92" s="75"/>
    </row>
    <row r="93" spans="47:50" s="31" customFormat="1" ht="15" customHeight="1">
      <c r="AU93" s="75"/>
      <c r="AV93" s="75"/>
      <c r="AW93" s="59"/>
      <c r="AX93" s="75"/>
    </row>
    <row r="94" spans="1:37" ht="15" customHeight="1">
      <c r="A94" s="29" t="s">
        <v>111</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0" t="s">
        <v>92</v>
      </c>
      <c r="AJ94" s="40"/>
      <c r="AK94" s="31"/>
    </row>
    <row r="95" spans="1:37" ht="15" customHeight="1">
      <c r="A95" s="139" t="s">
        <v>107</v>
      </c>
      <c r="B95" s="138"/>
      <c r="C95" s="137"/>
      <c r="D95" s="139" t="s">
        <v>112</v>
      </c>
      <c r="E95" s="138"/>
      <c r="F95" s="138"/>
      <c r="G95" s="138"/>
      <c r="H95" s="138"/>
      <c r="I95" s="138"/>
      <c r="J95" s="137"/>
      <c r="K95" s="139" t="s">
        <v>110</v>
      </c>
      <c r="L95" s="138"/>
      <c r="M95" s="138"/>
      <c r="N95" s="138"/>
      <c r="O95" s="138"/>
      <c r="P95" s="137"/>
      <c r="Q95" s="139" t="s">
        <v>38</v>
      </c>
      <c r="R95" s="138"/>
      <c r="S95" s="138"/>
      <c r="T95" s="138"/>
      <c r="U95" s="138"/>
      <c r="V95" s="138"/>
      <c r="W95" s="138"/>
      <c r="X95" s="137"/>
      <c r="Y95" s="139" t="s">
        <v>113</v>
      </c>
      <c r="Z95" s="138"/>
      <c r="AA95" s="137"/>
      <c r="AB95" s="139" t="s">
        <v>104</v>
      </c>
      <c r="AC95" s="138"/>
      <c r="AD95" s="138"/>
      <c r="AE95" s="138"/>
      <c r="AF95" s="137"/>
      <c r="AG95" s="139" t="s">
        <v>39</v>
      </c>
      <c r="AH95" s="138"/>
      <c r="AI95" s="137"/>
      <c r="AJ95" s="40"/>
      <c r="AK95" s="31"/>
    </row>
    <row r="96" spans="1:37" ht="15" customHeight="1">
      <c r="A96" s="271" t="s">
        <v>264</v>
      </c>
      <c r="B96" s="272"/>
      <c r="C96" s="273"/>
      <c r="D96" s="265" t="s">
        <v>265</v>
      </c>
      <c r="E96" s="266"/>
      <c r="F96" s="266"/>
      <c r="G96" s="266"/>
      <c r="H96" s="266"/>
      <c r="I96" s="266"/>
      <c r="J96" s="267"/>
      <c r="K96" s="268">
        <v>40353</v>
      </c>
      <c r="L96" s="269"/>
      <c r="M96" s="269"/>
      <c r="N96" s="269"/>
      <c r="O96" s="269"/>
      <c r="P96" s="270"/>
      <c r="Q96" s="229">
        <v>500</v>
      </c>
      <c r="R96" s="230"/>
      <c r="S96" s="230"/>
      <c r="T96" s="230"/>
      <c r="U96" s="230"/>
      <c r="V96" s="230"/>
      <c r="W96" s="230"/>
      <c r="X96" s="231"/>
      <c r="Y96" s="158">
        <v>0.0195</v>
      </c>
      <c r="Z96" s="159"/>
      <c r="AA96" s="160"/>
      <c r="AB96" s="268">
        <v>40354</v>
      </c>
      <c r="AC96" s="272"/>
      <c r="AD96" s="272"/>
      <c r="AE96" s="272"/>
      <c r="AF96" s="273"/>
      <c r="AG96" s="275"/>
      <c r="AH96" s="276"/>
      <c r="AI96" s="277"/>
      <c r="AJ96" s="31"/>
      <c r="AK96" s="31"/>
    </row>
    <row r="97" spans="1:37" ht="15" customHeight="1">
      <c r="A97" s="38" t="s">
        <v>155</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1"/>
      <c r="AK97" s="31"/>
    </row>
    <row r="98" spans="1:53" ht="1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75"/>
      <c r="AL98" s="17"/>
      <c r="AM98" s="17"/>
      <c r="AN98" s="17"/>
      <c r="AO98" s="17"/>
      <c r="AP98" s="17"/>
      <c r="AQ98" s="17"/>
      <c r="AR98" s="17"/>
      <c r="AS98" s="17"/>
      <c r="AT98" s="17"/>
      <c r="AU98" s="17"/>
      <c r="AV98" s="17"/>
      <c r="AW98" s="17"/>
      <c r="AX98" s="17"/>
      <c r="AY98" s="17"/>
      <c r="AZ98" s="17"/>
      <c r="BA98" s="17"/>
    </row>
    <row r="99" spans="1:53" ht="15" customHeight="1">
      <c r="A99" s="13" t="s">
        <v>114</v>
      </c>
      <c r="B99" s="31"/>
      <c r="C99" s="31"/>
      <c r="D99" s="31"/>
      <c r="E99" s="31"/>
      <c r="F99" s="31"/>
      <c r="G99" s="31"/>
      <c r="H99" s="31"/>
      <c r="I99" s="31"/>
      <c r="J99" s="31"/>
      <c r="K99" s="31"/>
      <c r="L99" s="31"/>
      <c r="M99" s="31"/>
      <c r="N99" s="31"/>
      <c r="O99" s="31"/>
      <c r="P99" s="31"/>
      <c r="Q99" s="31"/>
      <c r="R99" s="31"/>
      <c r="S99" s="30" t="s">
        <v>106</v>
      </c>
      <c r="T99" s="31"/>
      <c r="U99" s="31"/>
      <c r="V99" s="31"/>
      <c r="W99" s="31"/>
      <c r="X99" s="31"/>
      <c r="Y99" s="31"/>
      <c r="Z99" s="31"/>
      <c r="AA99" s="31"/>
      <c r="AB99" s="31"/>
      <c r="AC99" s="31"/>
      <c r="AD99" s="31"/>
      <c r="AE99" s="31"/>
      <c r="AF99" s="31"/>
      <c r="AG99" s="31"/>
      <c r="AH99" s="31"/>
      <c r="AJ99" s="31"/>
      <c r="AK99" s="75"/>
      <c r="AL99" s="35"/>
      <c r="AM99" s="35"/>
      <c r="AN99" s="35"/>
      <c r="AO99" s="35"/>
      <c r="AP99" s="35"/>
      <c r="AQ99" s="35"/>
      <c r="AR99" s="35"/>
      <c r="AS99" s="35"/>
      <c r="AT99" s="35"/>
      <c r="AU99" s="35"/>
      <c r="AV99" s="35"/>
      <c r="AW99" s="35"/>
      <c r="AX99" s="35"/>
      <c r="AY99" s="35"/>
      <c r="AZ99" s="35"/>
      <c r="BA99" s="35"/>
    </row>
    <row r="100" spans="1:51" ht="15" customHeight="1">
      <c r="A100" s="83" t="s">
        <v>242</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N100" s="17"/>
      <c r="AO100" s="41"/>
      <c r="AP100" s="41"/>
      <c r="AQ100" s="41"/>
      <c r="AR100" s="41"/>
      <c r="AS100" s="41"/>
      <c r="AT100" s="41"/>
      <c r="AU100" s="41"/>
      <c r="AV100" s="41"/>
      <c r="AW100" s="17"/>
      <c r="AX100" s="17"/>
      <c r="AY100" s="17"/>
    </row>
    <row r="101" spans="1:35" ht="13.5">
      <c r="A101" s="38" t="s">
        <v>155</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row>
    <row r="102" spans="1:35" ht="13.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row>
    <row r="111" spans="1:35" s="123" customFormat="1"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3" spans="1:35" ht="14.25">
      <c r="A113" s="123"/>
      <c r="B113" s="74"/>
      <c r="C113" s="74"/>
      <c r="D113" s="74"/>
      <c r="E113" s="74"/>
      <c r="F113" s="74"/>
      <c r="G113" s="124"/>
      <c r="H113" s="124"/>
      <c r="I113" s="124"/>
      <c r="J113" s="124"/>
      <c r="K113" s="12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row>
    <row r="117" ht="13.5">
      <c r="A117" s="55"/>
    </row>
  </sheetData>
  <sheetProtection/>
  <mergeCells count="215">
    <mergeCell ref="AG63:AI63"/>
    <mergeCell ref="A63:H63"/>
    <mergeCell ref="I63:L63"/>
    <mergeCell ref="M63:P63"/>
    <mergeCell ref="Q63:U63"/>
    <mergeCell ref="A62:H62"/>
    <mergeCell ref="I62:L62"/>
    <mergeCell ref="M62:P62"/>
    <mergeCell ref="Q62:U62"/>
    <mergeCell ref="A61:H61"/>
    <mergeCell ref="I61:L61"/>
    <mergeCell ref="M61:P61"/>
    <mergeCell ref="Q61:U61"/>
    <mergeCell ref="A51:I51"/>
    <mergeCell ref="J51:Q51"/>
    <mergeCell ref="R51:AB51"/>
    <mergeCell ref="AC51:AE51"/>
    <mergeCell ref="A50:I50"/>
    <mergeCell ref="J50:Q50"/>
    <mergeCell ref="R50:AB50"/>
    <mergeCell ref="AC50:AE50"/>
    <mergeCell ref="AC21:AE21"/>
    <mergeCell ref="AF21:AI21"/>
    <mergeCell ref="Z22:AB22"/>
    <mergeCell ref="A22:B22"/>
    <mergeCell ref="C22:E22"/>
    <mergeCell ref="F22:H22"/>
    <mergeCell ref="I22:K22"/>
    <mergeCell ref="AC22:AE22"/>
    <mergeCell ref="AF22:AI22"/>
    <mergeCell ref="R22:S22"/>
    <mergeCell ref="P21:Q21"/>
    <mergeCell ref="R21:S21"/>
    <mergeCell ref="A21:B21"/>
    <mergeCell ref="C21:E21"/>
    <mergeCell ref="F21:H21"/>
    <mergeCell ref="I21:K21"/>
    <mergeCell ref="A43:Q43"/>
    <mergeCell ref="O37:Q37"/>
    <mergeCell ref="F37:N37"/>
    <mergeCell ref="B36:E36"/>
    <mergeCell ref="F36:N36"/>
    <mergeCell ref="B37:E37"/>
    <mergeCell ref="AA61:AC61"/>
    <mergeCell ref="V62:Z62"/>
    <mergeCell ref="AA62:AC62"/>
    <mergeCell ref="V63:Z63"/>
    <mergeCell ref="V61:Z61"/>
    <mergeCell ref="A48:I48"/>
    <mergeCell ref="M60:P60"/>
    <mergeCell ref="Q60:U60"/>
    <mergeCell ref="A47:I47"/>
    <mergeCell ref="J47:Q47"/>
    <mergeCell ref="J48:Q48"/>
    <mergeCell ref="J52:Q52"/>
    <mergeCell ref="A49:I49"/>
    <mergeCell ref="J49:Q49"/>
    <mergeCell ref="R49:AB49"/>
    <mergeCell ref="B38:E38"/>
    <mergeCell ref="F38:N38"/>
    <mergeCell ref="A4:Q4"/>
    <mergeCell ref="R4:AI4"/>
    <mergeCell ref="A32:N32"/>
    <mergeCell ref="A23:B23"/>
    <mergeCell ref="A24:B24"/>
    <mergeCell ref="W10:Y10"/>
    <mergeCell ref="Z10:AB10"/>
    <mergeCell ref="AC10:AE10"/>
    <mergeCell ref="A27:N27"/>
    <mergeCell ref="C10:E10"/>
    <mergeCell ref="F10:H10"/>
    <mergeCell ref="I10:K10"/>
    <mergeCell ref="L10:M10"/>
    <mergeCell ref="N20:O20"/>
    <mergeCell ref="L21:M21"/>
    <mergeCell ref="N21:O21"/>
    <mergeCell ref="AG37:AI37"/>
    <mergeCell ref="N10:O10"/>
    <mergeCell ref="P10:Q10"/>
    <mergeCell ref="R10:S10"/>
    <mergeCell ref="T10:V10"/>
    <mergeCell ref="O35:Q35"/>
    <mergeCell ref="F33:N33"/>
    <mergeCell ref="F34:N34"/>
    <mergeCell ref="F35:N35"/>
    <mergeCell ref="AF10:AI10"/>
    <mergeCell ref="O33:Q33"/>
    <mergeCell ref="T33:W33"/>
    <mergeCell ref="O36:Q36"/>
    <mergeCell ref="O34:Q34"/>
    <mergeCell ref="T34:W34"/>
    <mergeCell ref="T38:W38"/>
    <mergeCell ref="X38:AF38"/>
    <mergeCell ref="T35:W35"/>
    <mergeCell ref="T36:W36"/>
    <mergeCell ref="X36:AF36"/>
    <mergeCell ref="X37:AF37"/>
    <mergeCell ref="T37:W37"/>
    <mergeCell ref="AF48:AI48"/>
    <mergeCell ref="AF52:AI52"/>
    <mergeCell ref="AC48:AE48"/>
    <mergeCell ref="AG38:AI38"/>
    <mergeCell ref="AF50:AI50"/>
    <mergeCell ref="AF51:AI51"/>
    <mergeCell ref="AF47:AI47"/>
    <mergeCell ref="AC49:AE49"/>
    <mergeCell ref="AF49:AI49"/>
    <mergeCell ref="C19:M19"/>
    <mergeCell ref="AG36:AI36"/>
    <mergeCell ref="R48:AB48"/>
    <mergeCell ref="R52:AB52"/>
    <mergeCell ref="N24:O24"/>
    <mergeCell ref="AG34:AI34"/>
    <mergeCell ref="X34:AF34"/>
    <mergeCell ref="AG33:AI33"/>
    <mergeCell ref="AG35:AI35"/>
    <mergeCell ref="X33:AF33"/>
    <mergeCell ref="W24:Y24"/>
    <mergeCell ref="AF23:AI23"/>
    <mergeCell ref="AF24:AI24"/>
    <mergeCell ref="N19:Q19"/>
    <mergeCell ref="AC19:AE20"/>
    <mergeCell ref="P20:Q20"/>
    <mergeCell ref="AF19:AI20"/>
    <mergeCell ref="T20:V20"/>
    <mergeCell ref="W20:Y20"/>
    <mergeCell ref="T21:V21"/>
    <mergeCell ref="R19:S20"/>
    <mergeCell ref="T19:Y19"/>
    <mergeCell ref="Z19:AB20"/>
    <mergeCell ref="W23:Y23"/>
    <mergeCell ref="W21:Y21"/>
    <mergeCell ref="Z21:AB21"/>
    <mergeCell ref="T22:V22"/>
    <mergeCell ref="W22:Y22"/>
    <mergeCell ref="B33:E33"/>
    <mergeCell ref="B34:E34"/>
    <mergeCell ref="B35:E35"/>
    <mergeCell ref="V64:Z64"/>
    <mergeCell ref="A60:H60"/>
    <mergeCell ref="I60:L60"/>
    <mergeCell ref="Q64:U64"/>
    <mergeCell ref="M64:P64"/>
    <mergeCell ref="X35:AF35"/>
    <mergeCell ref="O38:Q38"/>
    <mergeCell ref="A96:C96"/>
    <mergeCell ref="K95:P95"/>
    <mergeCell ref="Q95:X95"/>
    <mergeCell ref="D95:J95"/>
    <mergeCell ref="D96:J96"/>
    <mergeCell ref="K96:P96"/>
    <mergeCell ref="Q96:X96"/>
    <mergeCell ref="A95:C95"/>
    <mergeCell ref="Y96:AA96"/>
    <mergeCell ref="AB96:AF96"/>
    <mergeCell ref="AG96:AI96"/>
    <mergeCell ref="AB95:AF95"/>
    <mergeCell ref="AG95:AI95"/>
    <mergeCell ref="Y95:AA95"/>
    <mergeCell ref="A1:AI1"/>
    <mergeCell ref="R47:AB47"/>
    <mergeCell ref="AC47:AE47"/>
    <mergeCell ref="A59:H59"/>
    <mergeCell ref="I59:L59"/>
    <mergeCell ref="M59:P59"/>
    <mergeCell ref="AC52:AE52"/>
    <mergeCell ref="AG59:AI59"/>
    <mergeCell ref="Q59:U59"/>
    <mergeCell ref="V59:Z59"/>
    <mergeCell ref="AD64:AF64"/>
    <mergeCell ref="AG64:AI64"/>
    <mergeCell ref="AA64:AC64"/>
    <mergeCell ref="AG60:AI60"/>
    <mergeCell ref="AD61:AF61"/>
    <mergeCell ref="AG61:AI61"/>
    <mergeCell ref="AD62:AF62"/>
    <mergeCell ref="AG62:AI62"/>
    <mergeCell ref="AA63:AC63"/>
    <mergeCell ref="AD63:AF63"/>
    <mergeCell ref="AA59:AC59"/>
    <mergeCell ref="AD59:AF59"/>
    <mergeCell ref="V60:Z60"/>
    <mergeCell ref="AA60:AC60"/>
    <mergeCell ref="AD60:AF60"/>
    <mergeCell ref="A3:H3"/>
    <mergeCell ref="A19:B20"/>
    <mergeCell ref="A52:I52"/>
    <mergeCell ref="A64:H64"/>
    <mergeCell ref="I64:L64"/>
    <mergeCell ref="C20:E20"/>
    <mergeCell ref="F20:H20"/>
    <mergeCell ref="C23:E23"/>
    <mergeCell ref="C24:E24"/>
    <mergeCell ref="F23:H23"/>
    <mergeCell ref="F24:H24"/>
    <mergeCell ref="I20:K20"/>
    <mergeCell ref="L20:M20"/>
    <mergeCell ref="P23:Q23"/>
    <mergeCell ref="P24:Q24"/>
    <mergeCell ref="L22:M22"/>
    <mergeCell ref="N22:O22"/>
    <mergeCell ref="P22:Q22"/>
    <mergeCell ref="I23:K23"/>
    <mergeCell ref="I24:K24"/>
    <mergeCell ref="L23:M23"/>
    <mergeCell ref="L24:M24"/>
    <mergeCell ref="T23:V23"/>
    <mergeCell ref="T24:V24"/>
    <mergeCell ref="R23:S23"/>
    <mergeCell ref="N23:O23"/>
    <mergeCell ref="R24:S24"/>
    <mergeCell ref="Z23:AB23"/>
    <mergeCell ref="Z24:AB24"/>
    <mergeCell ref="AC23:AE23"/>
    <mergeCell ref="AC24:AE24"/>
  </mergeCells>
  <printOptions/>
  <pageMargins left="0.44" right="0.39" top="0.74" bottom="0.73"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BK84"/>
  <sheetViews>
    <sheetView zoomScalePageLayoutView="0" workbookViewId="0" topLeftCell="A1">
      <selection activeCell="AW11" sqref="AW11"/>
    </sheetView>
  </sheetViews>
  <sheetFormatPr defaultColWidth="8.88671875" defaultRowHeight="13.5"/>
  <cols>
    <col min="1" max="78" width="2.3359375" style="0" customWidth="1"/>
  </cols>
  <sheetData>
    <row r="1" spans="1:13" ht="13.5">
      <c r="A1" s="31"/>
      <c r="B1" s="31"/>
      <c r="C1" s="31"/>
      <c r="D1" s="31"/>
      <c r="E1" s="31"/>
      <c r="F1" s="31"/>
      <c r="G1" s="31"/>
      <c r="H1" s="31"/>
      <c r="I1" s="31"/>
      <c r="J1" s="31"/>
      <c r="K1" s="31"/>
      <c r="L1" s="31"/>
      <c r="M1" s="31"/>
    </row>
    <row r="2" ht="22.5" customHeight="1">
      <c r="A2" s="102" t="s">
        <v>187</v>
      </c>
    </row>
    <row r="3" spans="1:13" ht="19.5" customHeight="1">
      <c r="A3" s="48"/>
      <c r="B3" s="115"/>
      <c r="C3" s="115"/>
      <c r="D3" s="115"/>
      <c r="E3" s="115"/>
      <c r="F3" s="115"/>
      <c r="G3" s="115"/>
      <c r="H3" s="115"/>
      <c r="I3" s="115"/>
      <c r="J3" s="115"/>
      <c r="K3" s="115"/>
      <c r="L3" s="115"/>
      <c r="M3" s="103" t="s">
        <v>164</v>
      </c>
    </row>
    <row r="4" spans="1:31" ht="19.5" customHeight="1">
      <c r="A4" s="104"/>
      <c r="B4" s="305" t="s">
        <v>161</v>
      </c>
      <c r="C4" s="305"/>
      <c r="D4" s="305"/>
      <c r="E4" s="305"/>
      <c r="F4" s="305" t="s">
        <v>87</v>
      </c>
      <c r="G4" s="305"/>
      <c r="H4" s="305"/>
      <c r="I4" s="305"/>
      <c r="J4" s="305"/>
      <c r="K4" s="296" t="s">
        <v>41</v>
      </c>
      <c r="L4" s="297"/>
      <c r="M4" s="297"/>
      <c r="N4" s="110"/>
      <c r="O4" s="105"/>
      <c r="P4" s="105"/>
      <c r="Q4" s="105"/>
      <c r="R4" s="105"/>
      <c r="S4" s="105"/>
      <c r="AD4" t="s">
        <v>161</v>
      </c>
      <c r="AE4" t="s">
        <v>72</v>
      </c>
    </row>
    <row r="5" spans="1:31" ht="19.5" customHeight="1">
      <c r="A5" s="104">
        <v>1</v>
      </c>
      <c r="B5" s="304" t="s">
        <v>266</v>
      </c>
      <c r="C5" s="304"/>
      <c r="D5" s="304"/>
      <c r="E5" s="304"/>
      <c r="F5" s="299">
        <v>115.1667</v>
      </c>
      <c r="G5" s="299"/>
      <c r="H5" s="299"/>
      <c r="I5" s="299"/>
      <c r="J5" s="299"/>
      <c r="K5" s="300">
        <v>13.2699</v>
      </c>
      <c r="L5" s="301"/>
      <c r="M5" s="301"/>
      <c r="N5" s="111"/>
      <c r="O5" s="106"/>
      <c r="P5" s="106"/>
      <c r="Q5" s="106"/>
      <c r="R5" s="106"/>
      <c r="S5" s="106"/>
      <c r="AD5" s="107" t="s">
        <v>266</v>
      </c>
      <c r="AE5" s="108">
        <v>13.2699</v>
      </c>
    </row>
    <row r="6" spans="1:31" ht="19.5" customHeight="1">
      <c r="A6" s="104">
        <v>2</v>
      </c>
      <c r="B6" s="304" t="s">
        <v>267</v>
      </c>
      <c r="C6" s="304"/>
      <c r="D6" s="304"/>
      <c r="E6" s="304"/>
      <c r="F6" s="299">
        <v>89.54995</v>
      </c>
      <c r="G6" s="299"/>
      <c r="H6" s="299"/>
      <c r="I6" s="299"/>
      <c r="J6" s="299"/>
      <c r="K6" s="300">
        <v>10.3182</v>
      </c>
      <c r="L6" s="301"/>
      <c r="M6" s="301"/>
      <c r="N6" s="111"/>
      <c r="AD6" s="107" t="s">
        <v>267</v>
      </c>
      <c r="AE6" s="108">
        <v>10.3182</v>
      </c>
    </row>
    <row r="7" spans="1:31" ht="19.5" customHeight="1">
      <c r="A7" s="104">
        <v>3</v>
      </c>
      <c r="B7" s="304" t="s">
        <v>268</v>
      </c>
      <c r="C7" s="304"/>
      <c r="D7" s="304"/>
      <c r="E7" s="304"/>
      <c r="F7" s="299">
        <v>84.8305</v>
      </c>
      <c r="G7" s="299"/>
      <c r="H7" s="299"/>
      <c r="I7" s="299"/>
      <c r="J7" s="299"/>
      <c r="K7" s="300">
        <v>9.7744</v>
      </c>
      <c r="L7" s="301"/>
      <c r="M7" s="301"/>
      <c r="N7" s="111"/>
      <c r="AD7" s="107" t="s">
        <v>268</v>
      </c>
      <c r="AE7" s="108">
        <v>9.7744</v>
      </c>
    </row>
    <row r="8" spans="1:31" ht="19.5" customHeight="1">
      <c r="A8" s="104">
        <v>4</v>
      </c>
      <c r="B8" s="304" t="s">
        <v>269</v>
      </c>
      <c r="C8" s="304"/>
      <c r="D8" s="304"/>
      <c r="E8" s="304"/>
      <c r="F8" s="299">
        <v>70.90145</v>
      </c>
      <c r="G8" s="299"/>
      <c r="H8" s="299"/>
      <c r="I8" s="299"/>
      <c r="J8" s="299"/>
      <c r="K8" s="300">
        <v>8.1695</v>
      </c>
      <c r="L8" s="301"/>
      <c r="M8" s="301"/>
      <c r="N8" s="111"/>
      <c r="AD8" s="107" t="s">
        <v>269</v>
      </c>
      <c r="AE8" s="108">
        <v>8.1695</v>
      </c>
    </row>
    <row r="9" spans="1:31" ht="19.5" customHeight="1">
      <c r="A9" s="104">
        <v>5</v>
      </c>
      <c r="B9" s="304" t="s">
        <v>270</v>
      </c>
      <c r="C9" s="304"/>
      <c r="D9" s="304"/>
      <c r="E9" s="304"/>
      <c r="F9" s="299">
        <v>63.0705</v>
      </c>
      <c r="G9" s="299"/>
      <c r="H9" s="299"/>
      <c r="I9" s="299"/>
      <c r="J9" s="299"/>
      <c r="K9" s="300">
        <v>7.2672</v>
      </c>
      <c r="L9" s="301"/>
      <c r="M9" s="301"/>
      <c r="N9" s="111"/>
      <c r="AD9" s="107" t="s">
        <v>270</v>
      </c>
      <c r="AE9" s="108">
        <v>7.2672</v>
      </c>
    </row>
    <row r="10" spans="1:31" ht="19.5" customHeight="1">
      <c r="A10" s="104">
        <v>6</v>
      </c>
      <c r="B10" s="304" t="s">
        <v>271</v>
      </c>
      <c r="C10" s="304"/>
      <c r="D10" s="304"/>
      <c r="E10" s="304"/>
      <c r="F10" s="299">
        <v>56.6125</v>
      </c>
      <c r="G10" s="299"/>
      <c r="H10" s="299"/>
      <c r="I10" s="299"/>
      <c r="J10" s="299"/>
      <c r="K10" s="300">
        <v>6.5231</v>
      </c>
      <c r="L10" s="301"/>
      <c r="M10" s="301"/>
      <c r="N10" s="111"/>
      <c r="AD10" s="107" t="s">
        <v>271</v>
      </c>
      <c r="AE10" s="108">
        <v>6.5231</v>
      </c>
    </row>
    <row r="11" spans="1:31" ht="19.5" customHeight="1">
      <c r="A11" s="104">
        <v>7</v>
      </c>
      <c r="B11" s="304" t="s">
        <v>272</v>
      </c>
      <c r="C11" s="304"/>
      <c r="D11" s="304"/>
      <c r="E11" s="304"/>
      <c r="F11" s="299">
        <v>50.76945</v>
      </c>
      <c r="G11" s="299"/>
      <c r="H11" s="299"/>
      <c r="I11" s="299"/>
      <c r="J11" s="299"/>
      <c r="K11" s="300">
        <v>5.8498</v>
      </c>
      <c r="L11" s="301"/>
      <c r="M11" s="301"/>
      <c r="N11" s="111"/>
      <c r="AD11" s="107" t="s">
        <v>272</v>
      </c>
      <c r="AE11" s="108">
        <v>5.8498</v>
      </c>
    </row>
    <row r="12" spans="1:31" ht="19.5" customHeight="1">
      <c r="A12" s="104">
        <v>8</v>
      </c>
      <c r="B12" s="304" t="s">
        <v>273</v>
      </c>
      <c r="C12" s="304"/>
      <c r="D12" s="304"/>
      <c r="E12" s="304"/>
      <c r="F12" s="299">
        <v>43.5085</v>
      </c>
      <c r="G12" s="299"/>
      <c r="H12" s="299"/>
      <c r="I12" s="299"/>
      <c r="J12" s="299"/>
      <c r="K12" s="300">
        <v>5.0132</v>
      </c>
      <c r="L12" s="301"/>
      <c r="M12" s="301"/>
      <c r="N12" s="111"/>
      <c r="AD12" s="107" t="s">
        <v>273</v>
      </c>
      <c r="AE12" s="108">
        <v>5.0132</v>
      </c>
    </row>
    <row r="13" spans="1:31" ht="19.5" customHeight="1">
      <c r="A13" s="104">
        <v>9</v>
      </c>
      <c r="B13" s="304" t="s">
        <v>274</v>
      </c>
      <c r="C13" s="304"/>
      <c r="D13" s="304"/>
      <c r="E13" s="304"/>
      <c r="F13" s="299">
        <v>36.87435</v>
      </c>
      <c r="G13" s="299"/>
      <c r="H13" s="299"/>
      <c r="I13" s="299"/>
      <c r="J13" s="299"/>
      <c r="K13" s="300">
        <v>4.2488</v>
      </c>
      <c r="L13" s="301"/>
      <c r="M13" s="301"/>
      <c r="N13" s="111"/>
      <c r="AD13" s="107" t="s">
        <v>274</v>
      </c>
      <c r="AE13" s="108">
        <v>4.2488</v>
      </c>
    </row>
    <row r="14" spans="1:31" ht="19.5" customHeight="1">
      <c r="A14" s="104">
        <v>10</v>
      </c>
      <c r="B14" s="304" t="s">
        <v>275</v>
      </c>
      <c r="C14" s="304"/>
      <c r="D14" s="304"/>
      <c r="E14" s="304"/>
      <c r="F14" s="299">
        <v>32.121</v>
      </c>
      <c r="G14" s="299"/>
      <c r="H14" s="299"/>
      <c r="I14" s="299"/>
      <c r="J14" s="299"/>
      <c r="K14" s="300">
        <v>3.7011</v>
      </c>
      <c r="L14" s="301"/>
      <c r="M14" s="301"/>
      <c r="N14" s="111"/>
      <c r="AD14" s="107" t="s">
        <v>275</v>
      </c>
      <c r="AE14" s="108">
        <v>3.7011</v>
      </c>
    </row>
    <row r="15" spans="1:31" ht="19.5" customHeight="1">
      <c r="A15" s="104">
        <v>11</v>
      </c>
      <c r="B15" s="304" t="s">
        <v>276</v>
      </c>
      <c r="C15" s="304"/>
      <c r="D15" s="304"/>
      <c r="E15" s="304"/>
      <c r="F15" s="299">
        <v>224.47642</v>
      </c>
      <c r="G15" s="299"/>
      <c r="H15" s="299"/>
      <c r="I15" s="299"/>
      <c r="J15" s="299"/>
      <c r="K15" s="300">
        <v>25.865</v>
      </c>
      <c r="L15" s="301"/>
      <c r="M15" s="301"/>
      <c r="N15" s="111"/>
      <c r="AD15" s="107" t="s">
        <v>276</v>
      </c>
      <c r="AE15" s="108">
        <v>25.865</v>
      </c>
    </row>
    <row r="16" spans="1:14" ht="19.5" customHeight="1">
      <c r="A16" s="296" t="s">
        <v>162</v>
      </c>
      <c r="B16" s="297"/>
      <c r="C16" s="297"/>
      <c r="D16" s="297"/>
      <c r="E16" s="298"/>
      <c r="F16" s="299">
        <f>SUM(F5:J15)</f>
        <v>867.88132</v>
      </c>
      <c r="G16" s="299"/>
      <c r="H16" s="299"/>
      <c r="I16" s="299"/>
      <c r="J16" s="299"/>
      <c r="K16" s="300">
        <f>SUM(K5:M15)</f>
        <v>100.00019999999999</v>
      </c>
      <c r="L16" s="301"/>
      <c r="M16" s="302"/>
      <c r="N16" s="112"/>
    </row>
    <row r="17" spans="1:14" ht="19.5" customHeight="1">
      <c r="A17" s="109" t="s">
        <v>163</v>
      </c>
      <c r="B17" s="109"/>
      <c r="C17" s="109"/>
      <c r="D17" s="109"/>
      <c r="E17" s="109"/>
      <c r="F17" s="109"/>
      <c r="G17" s="109"/>
      <c r="H17" s="109"/>
      <c r="I17" s="109"/>
      <c r="J17" s="109"/>
      <c r="K17" s="109"/>
      <c r="M17" s="113"/>
      <c r="N17" s="113"/>
    </row>
    <row r="18" spans="1:14" ht="13.5" customHeight="1">
      <c r="A18" s="48"/>
      <c r="B18" s="115"/>
      <c r="C18" s="115"/>
      <c r="D18" s="115"/>
      <c r="E18" s="115"/>
      <c r="F18" s="115"/>
      <c r="G18" s="115"/>
      <c r="H18" s="115"/>
      <c r="I18" s="115"/>
      <c r="J18" s="115"/>
      <c r="K18" s="115"/>
      <c r="L18" s="115"/>
      <c r="M18" s="116"/>
      <c r="N18" s="113"/>
    </row>
    <row r="19" spans="1:14" ht="13.5" customHeight="1">
      <c r="A19" s="48"/>
      <c r="B19" s="115"/>
      <c r="C19" s="115"/>
      <c r="D19" s="115"/>
      <c r="E19" s="115"/>
      <c r="F19" s="115"/>
      <c r="G19" s="115"/>
      <c r="H19" s="115"/>
      <c r="I19" s="115"/>
      <c r="J19" s="115"/>
      <c r="K19" s="115"/>
      <c r="L19" s="115"/>
      <c r="M19" s="116"/>
      <c r="N19" s="113"/>
    </row>
    <row r="20" spans="1:14" ht="13.5" customHeight="1">
      <c r="A20" s="48"/>
      <c r="B20" s="115"/>
      <c r="C20" s="115"/>
      <c r="D20" s="115"/>
      <c r="E20" s="115"/>
      <c r="F20" s="115"/>
      <c r="G20" s="115"/>
      <c r="H20" s="115"/>
      <c r="I20" s="115"/>
      <c r="J20" s="115"/>
      <c r="K20" s="115"/>
      <c r="L20" s="115"/>
      <c r="M20" s="116"/>
      <c r="N20" s="113"/>
    </row>
    <row r="21" ht="22.5" customHeight="1">
      <c r="A21" s="102" t="s">
        <v>188</v>
      </c>
    </row>
    <row r="22" ht="13.5">
      <c r="A22" s="48" t="s">
        <v>242</v>
      </c>
    </row>
    <row r="23" ht="13.5">
      <c r="A23" s="48"/>
    </row>
    <row r="24" ht="22.5" customHeight="1">
      <c r="A24" s="102" t="s">
        <v>168</v>
      </c>
    </row>
    <row r="25" spans="1:45" s="1" customFormat="1" ht="14.25">
      <c r="A25" s="303" t="s">
        <v>165</v>
      </c>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K25" s="3"/>
      <c r="AL25" s="28"/>
      <c r="AM25" s="28"/>
      <c r="AN25" s="28"/>
      <c r="AO25" s="3"/>
      <c r="AP25" s="3"/>
      <c r="AQ25" s="3"/>
      <c r="AR25" s="3"/>
      <c r="AS25" s="3"/>
    </row>
    <row r="26" spans="1:63" s="1" customFormat="1" ht="22.5" customHeight="1">
      <c r="A26" s="55" t="s">
        <v>166</v>
      </c>
      <c r="AK26" s="3"/>
      <c r="AL26" s="28"/>
      <c r="AM26" s="28"/>
      <c r="AN26" s="28"/>
      <c r="AO26" s="3"/>
      <c r="AP26" s="3"/>
      <c r="AQ26" s="3"/>
      <c r="AR26" s="3"/>
      <c r="AS26" s="3"/>
      <c r="BA26" s="3"/>
      <c r="BB26" s="28"/>
      <c r="BC26" s="28"/>
      <c r="BD26" s="28"/>
      <c r="BE26" s="28"/>
      <c r="BF26" s="28"/>
      <c r="BG26" s="28"/>
      <c r="BH26" s="28"/>
      <c r="BI26" s="28"/>
      <c r="BJ26" s="28"/>
      <c r="BK26" s="28"/>
    </row>
    <row r="27" spans="1:27" ht="19.5" customHeight="1">
      <c r="A27" s="211" t="s">
        <v>167</v>
      </c>
      <c r="B27" s="212"/>
      <c r="C27" s="212"/>
      <c r="D27" s="212"/>
      <c r="E27" s="213"/>
      <c r="F27" s="211" t="s">
        <v>88</v>
      </c>
      <c r="G27" s="212"/>
      <c r="H27" s="212"/>
      <c r="I27" s="212"/>
      <c r="J27" s="213"/>
      <c r="Z27" s="135" t="s">
        <v>167</v>
      </c>
      <c r="AA27" s="135" t="s">
        <v>88</v>
      </c>
    </row>
    <row r="28" spans="1:27" ht="19.5" customHeight="1">
      <c r="A28" s="278" t="s">
        <v>277</v>
      </c>
      <c r="B28" s="279"/>
      <c r="C28" s="279"/>
      <c r="D28" s="279"/>
      <c r="E28" s="294"/>
      <c r="F28" s="295">
        <v>0.97463476768216</v>
      </c>
      <c r="G28" s="281"/>
      <c r="H28" s="281"/>
      <c r="I28" s="281"/>
      <c r="J28" s="282"/>
      <c r="Z28" s="114" t="s">
        <v>277</v>
      </c>
      <c r="AA28" s="114">
        <v>0.97463476768216</v>
      </c>
    </row>
    <row r="29" spans="1:27" ht="19.5" customHeight="1">
      <c r="A29" s="48"/>
      <c r="B29" s="115"/>
      <c r="C29" s="115"/>
      <c r="D29" s="115"/>
      <c r="E29" s="115"/>
      <c r="F29" s="115"/>
      <c r="G29" s="115"/>
      <c r="H29" s="115"/>
      <c r="I29" s="115"/>
      <c r="J29" s="115"/>
      <c r="Z29" s="114"/>
      <c r="AA29" s="114"/>
    </row>
    <row r="30" spans="1:27" ht="19.5" customHeight="1">
      <c r="A30" s="115"/>
      <c r="B30" s="115"/>
      <c r="C30" s="115"/>
      <c r="D30" s="115"/>
      <c r="E30" s="115"/>
      <c r="F30" s="115"/>
      <c r="G30" s="115"/>
      <c r="H30" s="115"/>
      <c r="I30" s="115"/>
      <c r="J30" s="115"/>
      <c r="Z30" s="114"/>
      <c r="AA30" s="114"/>
    </row>
    <row r="31" spans="1:27" ht="19.5" customHeight="1">
      <c r="A31" s="115"/>
      <c r="B31" s="115"/>
      <c r="C31" s="115"/>
      <c r="D31" s="115"/>
      <c r="E31" s="115"/>
      <c r="F31" s="115"/>
      <c r="G31" s="115"/>
      <c r="H31" s="115"/>
      <c r="I31" s="115"/>
      <c r="J31" s="115"/>
      <c r="Z31" s="114"/>
      <c r="AA31" s="114"/>
    </row>
    <row r="32" spans="1:27" ht="19.5" customHeight="1">
      <c r="A32" s="115"/>
      <c r="B32" s="115"/>
      <c r="C32" s="115"/>
      <c r="D32" s="115"/>
      <c r="E32" s="115"/>
      <c r="F32" s="115"/>
      <c r="G32" s="115"/>
      <c r="H32" s="115"/>
      <c r="I32" s="115"/>
      <c r="J32" s="115"/>
      <c r="Z32" s="114"/>
      <c r="AA32" s="114"/>
    </row>
    <row r="33" spans="1:27" ht="19.5" customHeight="1">
      <c r="A33" s="115"/>
      <c r="B33" s="115"/>
      <c r="C33" s="115"/>
      <c r="D33" s="115"/>
      <c r="E33" s="115"/>
      <c r="F33" s="115"/>
      <c r="G33" s="115"/>
      <c r="H33" s="115"/>
      <c r="I33" s="115"/>
      <c r="J33" s="115"/>
      <c r="Z33" s="114"/>
      <c r="AA33" s="114"/>
    </row>
    <row r="34" spans="1:27" ht="19.5" customHeight="1">
      <c r="A34" s="115"/>
      <c r="B34" s="115"/>
      <c r="C34" s="115"/>
      <c r="D34" s="115"/>
      <c r="E34" s="115"/>
      <c r="F34" s="115"/>
      <c r="G34" s="115"/>
      <c r="H34" s="115"/>
      <c r="I34" s="115"/>
      <c r="J34" s="115"/>
      <c r="Z34" s="114"/>
      <c r="AA34" s="114"/>
    </row>
    <row r="35" spans="1:27" ht="19.5" customHeight="1">
      <c r="A35" s="115"/>
      <c r="B35" s="115"/>
      <c r="C35" s="115"/>
      <c r="D35" s="115"/>
      <c r="E35" s="115"/>
      <c r="F35" s="115"/>
      <c r="G35" s="115"/>
      <c r="H35" s="115"/>
      <c r="I35" s="115"/>
      <c r="J35" s="115"/>
      <c r="Z35" s="114"/>
      <c r="AA35" s="114"/>
    </row>
    <row r="36" spans="1:27" ht="19.5" customHeight="1">
      <c r="A36" s="115"/>
      <c r="B36" s="115"/>
      <c r="C36" s="115"/>
      <c r="D36" s="115"/>
      <c r="E36" s="115"/>
      <c r="F36" s="115"/>
      <c r="G36" s="115"/>
      <c r="H36" s="115"/>
      <c r="I36" s="115"/>
      <c r="J36" s="115"/>
      <c r="Z36" s="114"/>
      <c r="AA36" s="114"/>
    </row>
    <row r="37" spans="1:27" ht="19.5" customHeight="1">
      <c r="A37" s="115"/>
      <c r="B37" s="115"/>
      <c r="C37" s="115"/>
      <c r="D37" s="115"/>
      <c r="E37" s="115"/>
      <c r="F37" s="115"/>
      <c r="G37" s="115"/>
      <c r="H37" s="115"/>
      <c r="I37" s="115"/>
      <c r="J37" s="115"/>
      <c r="Z37" s="114"/>
      <c r="AA37" s="114"/>
    </row>
    <row r="38" spans="1:27" ht="19.5" customHeight="1">
      <c r="A38" s="115"/>
      <c r="B38" s="115"/>
      <c r="C38" s="115"/>
      <c r="D38" s="115"/>
      <c r="E38" s="115"/>
      <c r="F38" s="115"/>
      <c r="G38" s="115"/>
      <c r="H38" s="115"/>
      <c r="I38" s="115"/>
      <c r="J38" s="115"/>
      <c r="Z38" s="114"/>
      <c r="AA38" s="114"/>
    </row>
    <row r="39" spans="1:27" ht="19.5" customHeight="1">
      <c r="A39" s="115"/>
      <c r="B39" s="115"/>
      <c r="C39" s="115"/>
      <c r="D39" s="115"/>
      <c r="E39" s="115"/>
      <c r="F39" s="115"/>
      <c r="G39" s="115"/>
      <c r="H39" s="115"/>
      <c r="I39" s="115"/>
      <c r="J39" s="115"/>
      <c r="Z39" s="114"/>
      <c r="AA39" s="114"/>
    </row>
    <row r="40" spans="1:27" ht="19.5" customHeight="1">
      <c r="A40" s="115"/>
      <c r="B40" s="115"/>
      <c r="C40" s="115"/>
      <c r="D40" s="115"/>
      <c r="E40" s="115"/>
      <c r="F40" s="115"/>
      <c r="G40" s="115"/>
      <c r="H40" s="115"/>
      <c r="I40" s="115"/>
      <c r="J40" s="115"/>
      <c r="Z40" s="114"/>
      <c r="AA40" s="114"/>
    </row>
    <row r="41" spans="1:27" ht="19.5" customHeight="1">
      <c r="A41" s="115"/>
      <c r="B41" s="115"/>
      <c r="C41" s="115"/>
      <c r="D41" s="115"/>
      <c r="E41" s="115"/>
      <c r="F41" s="115"/>
      <c r="G41" s="115"/>
      <c r="H41" s="115"/>
      <c r="I41" s="115"/>
      <c r="J41" s="115"/>
      <c r="Z41" s="114"/>
      <c r="AA41" s="114"/>
    </row>
    <row r="42" spans="1:27" ht="19.5" customHeight="1">
      <c r="A42" s="115"/>
      <c r="B42" s="115"/>
      <c r="C42" s="115"/>
      <c r="D42" s="115"/>
      <c r="E42" s="115"/>
      <c r="F42" s="115"/>
      <c r="G42" s="115"/>
      <c r="H42" s="115"/>
      <c r="I42" s="115"/>
      <c r="J42" s="115"/>
      <c r="Z42" s="114"/>
      <c r="AA42" s="114"/>
    </row>
    <row r="43" spans="26:27" ht="19.5" customHeight="1">
      <c r="Z43" s="114"/>
      <c r="AA43" s="114"/>
    </row>
    <row r="44" spans="26:27" ht="19.5" customHeight="1">
      <c r="Z44" s="114"/>
      <c r="AA44" s="114"/>
    </row>
    <row r="45" spans="26:27" ht="13.5">
      <c r="Z45" s="114"/>
      <c r="AA45" s="114"/>
    </row>
    <row r="46" spans="26:27" ht="13.5">
      <c r="Z46" s="114"/>
      <c r="AA46" s="114"/>
    </row>
    <row r="47" spans="26:27" ht="13.5">
      <c r="Z47" s="114"/>
      <c r="AA47" s="114"/>
    </row>
    <row r="48" spans="26:27" ht="13.5">
      <c r="Z48" s="114"/>
      <c r="AA48" s="114"/>
    </row>
    <row r="49" spans="26:27" ht="13.5">
      <c r="Z49" s="114"/>
      <c r="AA49" s="114"/>
    </row>
    <row r="50" spans="26:27" ht="13.5">
      <c r="Z50" s="114"/>
      <c r="AA50" s="114"/>
    </row>
    <row r="51" spans="26:27" ht="13.5">
      <c r="Z51" s="114"/>
      <c r="AA51" s="114"/>
    </row>
    <row r="52" spans="26:27" ht="13.5">
      <c r="Z52" s="114"/>
      <c r="AA52" s="114"/>
    </row>
    <row r="53" spans="26:27" ht="13.5">
      <c r="Z53" s="114"/>
      <c r="AA53" s="114"/>
    </row>
    <row r="54" spans="26:27" ht="13.5">
      <c r="Z54" s="114"/>
      <c r="AA54" s="114"/>
    </row>
    <row r="55" spans="26:27" ht="13.5">
      <c r="Z55" s="114"/>
      <c r="AA55" s="114"/>
    </row>
    <row r="56" spans="26:27" ht="13.5">
      <c r="Z56" s="114"/>
      <c r="AA56" s="114"/>
    </row>
    <row r="57" spans="26:27" ht="13.5">
      <c r="Z57" s="114"/>
      <c r="AA57" s="114"/>
    </row>
    <row r="58" spans="26:27" ht="13.5">
      <c r="Z58" s="114"/>
      <c r="AA58" s="114"/>
    </row>
    <row r="59" spans="26:27" ht="13.5">
      <c r="Z59" s="114"/>
      <c r="AA59" s="114"/>
    </row>
    <row r="60" spans="26:27" ht="13.5">
      <c r="Z60" s="114"/>
      <c r="AA60" s="114"/>
    </row>
    <row r="61" spans="26:27" ht="13.5">
      <c r="Z61" s="114"/>
      <c r="AA61" s="114"/>
    </row>
    <row r="62" spans="26:27" ht="13.5">
      <c r="Z62" s="114"/>
      <c r="AA62" s="114"/>
    </row>
    <row r="63" spans="26:27" ht="13.5">
      <c r="Z63" s="114"/>
      <c r="AA63" s="114"/>
    </row>
    <row r="64" spans="26:27" ht="13.5">
      <c r="Z64" s="114"/>
      <c r="AA64" s="114"/>
    </row>
    <row r="65" spans="26:27" ht="13.5">
      <c r="Z65" s="114"/>
      <c r="AA65" s="114"/>
    </row>
    <row r="66" spans="26:27" ht="13.5">
      <c r="Z66" s="114"/>
      <c r="AA66" s="114"/>
    </row>
    <row r="67" spans="26:27" ht="13.5">
      <c r="Z67" s="114"/>
      <c r="AA67" s="114"/>
    </row>
    <row r="68" spans="26:27" ht="13.5">
      <c r="Z68" s="114"/>
      <c r="AA68" s="114"/>
    </row>
    <row r="69" spans="26:27" ht="13.5">
      <c r="Z69" s="114"/>
      <c r="AA69" s="114"/>
    </row>
    <row r="70" spans="26:27" ht="13.5">
      <c r="Z70" s="114"/>
      <c r="AA70" s="114"/>
    </row>
    <row r="71" spans="26:27" ht="13.5">
      <c r="Z71" s="114"/>
      <c r="AA71" s="114"/>
    </row>
    <row r="72" spans="26:27" ht="13.5">
      <c r="Z72" s="114"/>
      <c r="AA72" s="114"/>
    </row>
    <row r="73" spans="26:27" ht="13.5">
      <c r="Z73" s="114"/>
      <c r="AA73" s="114"/>
    </row>
    <row r="74" spans="26:27" ht="13.5">
      <c r="Z74" s="114"/>
      <c r="AA74" s="114"/>
    </row>
    <row r="75" spans="26:27" ht="13.5">
      <c r="Z75" s="114"/>
      <c r="AA75" s="114"/>
    </row>
    <row r="76" spans="26:27" ht="13.5">
      <c r="Z76" s="114"/>
      <c r="AA76" s="114"/>
    </row>
    <row r="77" spans="26:27" ht="13.5">
      <c r="Z77" s="114"/>
      <c r="AA77" s="114"/>
    </row>
    <row r="78" spans="26:27" ht="13.5">
      <c r="Z78" s="114"/>
      <c r="AA78" s="114"/>
    </row>
    <row r="79" spans="26:27" ht="13.5">
      <c r="Z79" s="114"/>
      <c r="AA79" s="114"/>
    </row>
    <row r="80" spans="26:27" ht="13.5">
      <c r="Z80" s="114"/>
      <c r="AA80" s="114"/>
    </row>
    <row r="81" spans="26:27" ht="13.5">
      <c r="Z81" s="114"/>
      <c r="AA81" s="114"/>
    </row>
    <row r="82" spans="26:27" ht="13.5">
      <c r="Z82" s="114"/>
      <c r="AA82" s="114"/>
    </row>
    <row r="83" spans="26:27" ht="13.5">
      <c r="Z83" s="114"/>
      <c r="AA83" s="114"/>
    </row>
    <row r="84" spans="26:27" ht="13.5">
      <c r="Z84" s="114"/>
      <c r="AA84" s="114"/>
    </row>
  </sheetData>
  <sheetProtection/>
  <mergeCells count="44">
    <mergeCell ref="B4:E4"/>
    <mergeCell ref="F4:J4"/>
    <mergeCell ref="K4:M4"/>
    <mergeCell ref="B5:E5"/>
    <mergeCell ref="F5:J5"/>
    <mergeCell ref="K5:M5"/>
    <mergeCell ref="B6:E6"/>
    <mergeCell ref="F6:J6"/>
    <mergeCell ref="K6:M6"/>
    <mergeCell ref="B7:E7"/>
    <mergeCell ref="F7:J7"/>
    <mergeCell ref="K7:M7"/>
    <mergeCell ref="B8:E8"/>
    <mergeCell ref="F8:J8"/>
    <mergeCell ref="K8:M8"/>
    <mergeCell ref="B9:E9"/>
    <mergeCell ref="F9:J9"/>
    <mergeCell ref="K9:M9"/>
    <mergeCell ref="B10:E10"/>
    <mergeCell ref="F10:J10"/>
    <mergeCell ref="K10:M10"/>
    <mergeCell ref="B11:E11"/>
    <mergeCell ref="F11:J11"/>
    <mergeCell ref="K11:M11"/>
    <mergeCell ref="B12:E12"/>
    <mergeCell ref="F12:J12"/>
    <mergeCell ref="K12:M12"/>
    <mergeCell ref="B13:E13"/>
    <mergeCell ref="F13:J13"/>
    <mergeCell ref="K13:M13"/>
    <mergeCell ref="B14:E14"/>
    <mergeCell ref="F14:J14"/>
    <mergeCell ref="K14:M14"/>
    <mergeCell ref="B15:E15"/>
    <mergeCell ref="F15:J15"/>
    <mergeCell ref="K15:M15"/>
    <mergeCell ref="A16:E16"/>
    <mergeCell ref="F16:J16"/>
    <mergeCell ref="K16:M16"/>
    <mergeCell ref="A25:AI25"/>
    <mergeCell ref="A27:E27"/>
    <mergeCell ref="F27:J27"/>
    <mergeCell ref="A28:E28"/>
    <mergeCell ref="F28:J28"/>
  </mergeCells>
  <printOptions/>
  <pageMargins left="0.4330708661417323" right="0.3937007874015748" top="0.7480314960629921" bottom="0.7480314960629921"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9"/>
  <dimension ref="A1:AI63"/>
  <sheetViews>
    <sheetView zoomScalePageLayoutView="0" workbookViewId="0" topLeftCell="A29">
      <selection activeCell="AK14" sqref="AK14"/>
    </sheetView>
  </sheetViews>
  <sheetFormatPr defaultColWidth="8.88671875" defaultRowHeight="13.5"/>
  <cols>
    <col min="1" max="35" width="2.3359375" style="1" customWidth="1"/>
    <col min="36" max="16384" width="8.88671875" style="1" customWidth="1"/>
  </cols>
  <sheetData>
    <row r="1" spans="1:35" ht="22.5">
      <c r="A1" s="274" t="s">
        <v>42</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row>
    <row r="2" ht="13.5" customHeight="1"/>
    <row r="3" spans="1:35" ht="27" customHeight="1">
      <c r="A3" s="178" t="s">
        <v>43</v>
      </c>
      <c r="B3" s="178"/>
      <c r="C3" s="178"/>
      <c r="D3" s="178"/>
      <c r="E3" s="178"/>
      <c r="F3" s="178"/>
      <c r="G3" s="178"/>
      <c r="H3" s="178"/>
      <c r="I3" s="178"/>
      <c r="J3" s="178"/>
      <c r="K3" s="178"/>
      <c r="AA3" s="127"/>
      <c r="AB3" s="128"/>
      <c r="AC3" s="128"/>
      <c r="AD3" s="128"/>
      <c r="AE3" s="128"/>
      <c r="AF3" s="128"/>
      <c r="AG3" s="128"/>
      <c r="AH3" s="128"/>
      <c r="AI3" s="128"/>
    </row>
    <row r="4" spans="1:35" ht="37.5" customHeight="1">
      <c r="A4" s="206" t="s">
        <v>44</v>
      </c>
      <c r="B4" s="206"/>
      <c r="C4" s="206"/>
      <c r="D4" s="376" t="s">
        <v>45</v>
      </c>
      <c r="E4" s="376"/>
      <c r="F4" s="376"/>
      <c r="G4" s="376"/>
      <c r="H4" s="173" t="s">
        <v>176</v>
      </c>
      <c r="I4" s="173"/>
      <c r="J4" s="173"/>
      <c r="K4" s="244" t="s">
        <v>46</v>
      </c>
      <c r="L4" s="244"/>
      <c r="M4" s="244"/>
      <c r="N4" s="244"/>
      <c r="O4" s="244"/>
      <c r="P4" s="244"/>
      <c r="Q4" s="244"/>
      <c r="R4" s="206" t="s">
        <v>197</v>
      </c>
      <c r="S4" s="206"/>
      <c r="T4" s="206"/>
      <c r="U4" s="206"/>
      <c r="V4" s="206"/>
      <c r="W4" s="206"/>
      <c r="X4" s="206"/>
      <c r="Y4" s="206"/>
      <c r="Z4" s="206"/>
      <c r="AA4" s="206"/>
      <c r="AB4" s="206"/>
      <c r="AC4" s="206"/>
      <c r="AD4" s="206" t="s">
        <v>47</v>
      </c>
      <c r="AE4" s="206"/>
      <c r="AF4" s="206"/>
      <c r="AG4" s="206"/>
      <c r="AH4" s="206"/>
      <c r="AI4" s="206"/>
    </row>
    <row r="5" spans="1:35" ht="42.75" customHeight="1">
      <c r="A5" s="206"/>
      <c r="B5" s="206"/>
      <c r="C5" s="206"/>
      <c r="D5" s="376"/>
      <c r="E5" s="376"/>
      <c r="F5" s="376"/>
      <c r="G5" s="376"/>
      <c r="H5" s="173"/>
      <c r="I5" s="173"/>
      <c r="J5" s="173"/>
      <c r="K5" s="244" t="s">
        <v>177</v>
      </c>
      <c r="L5" s="244"/>
      <c r="M5" s="244"/>
      <c r="N5" s="244" t="s">
        <v>178</v>
      </c>
      <c r="O5" s="173"/>
      <c r="P5" s="173"/>
      <c r="Q5" s="173"/>
      <c r="R5" s="206"/>
      <c r="S5" s="206"/>
      <c r="T5" s="206"/>
      <c r="U5" s="206"/>
      <c r="V5" s="206"/>
      <c r="W5" s="206"/>
      <c r="X5" s="206"/>
      <c r="Y5" s="206"/>
      <c r="Z5" s="206"/>
      <c r="AA5" s="206"/>
      <c r="AB5" s="206"/>
      <c r="AC5" s="206"/>
      <c r="AD5" s="206"/>
      <c r="AE5" s="206"/>
      <c r="AF5" s="206"/>
      <c r="AG5" s="206"/>
      <c r="AH5" s="206"/>
      <c r="AI5" s="206"/>
    </row>
    <row r="6" spans="1:35" s="31" customFormat="1" ht="15" customHeight="1">
      <c r="A6" s="324" t="s">
        <v>328</v>
      </c>
      <c r="B6" s="325"/>
      <c r="C6" s="326"/>
      <c r="D6" s="330" t="s">
        <v>329</v>
      </c>
      <c r="E6" s="331"/>
      <c r="F6" s="331"/>
      <c r="G6" s="332"/>
      <c r="H6" s="232" t="s">
        <v>330</v>
      </c>
      <c r="I6" s="233"/>
      <c r="J6" s="234"/>
      <c r="K6" s="333">
        <v>4</v>
      </c>
      <c r="L6" s="334"/>
      <c r="M6" s="335"/>
      <c r="N6" s="306">
        <v>1130313</v>
      </c>
      <c r="O6" s="307"/>
      <c r="P6" s="307"/>
      <c r="Q6" s="308"/>
      <c r="R6" s="232" t="s">
        <v>331</v>
      </c>
      <c r="S6" s="212"/>
      <c r="T6" s="212"/>
      <c r="U6" s="212"/>
      <c r="V6" s="212"/>
      <c r="W6" s="212"/>
      <c r="X6" s="212"/>
      <c r="Y6" s="212"/>
      <c r="Z6" s="212"/>
      <c r="AA6" s="212"/>
      <c r="AB6" s="212"/>
      <c r="AC6" s="213"/>
      <c r="AD6" s="211">
        <v>2109000131</v>
      </c>
      <c r="AE6" s="212"/>
      <c r="AF6" s="212"/>
      <c r="AG6" s="212"/>
      <c r="AH6" s="212"/>
      <c r="AI6" s="213"/>
    </row>
    <row r="7" spans="1:35" s="31" customFormat="1" ht="15" customHeight="1">
      <c r="A7" s="327"/>
      <c r="B7" s="328"/>
      <c r="C7" s="329"/>
      <c r="D7" s="315"/>
      <c r="E7" s="316"/>
      <c r="F7" s="316"/>
      <c r="G7" s="317"/>
      <c r="H7" s="318"/>
      <c r="I7" s="319"/>
      <c r="J7" s="320"/>
      <c r="K7" s="315"/>
      <c r="L7" s="316"/>
      <c r="M7" s="317"/>
      <c r="N7" s="309"/>
      <c r="O7" s="310"/>
      <c r="P7" s="310"/>
      <c r="Q7" s="311"/>
      <c r="R7" s="211"/>
      <c r="S7" s="212"/>
      <c r="T7" s="212"/>
      <c r="U7" s="212"/>
      <c r="V7" s="212"/>
      <c r="W7" s="212"/>
      <c r="X7" s="212"/>
      <c r="Y7" s="212"/>
      <c r="Z7" s="212"/>
      <c r="AA7" s="212"/>
      <c r="AB7" s="212"/>
      <c r="AC7" s="213"/>
      <c r="AD7" s="315"/>
      <c r="AE7" s="316"/>
      <c r="AF7" s="316"/>
      <c r="AG7" s="316"/>
      <c r="AH7" s="316"/>
      <c r="AI7" s="317"/>
    </row>
    <row r="8" spans="1:35" s="31" customFormat="1" ht="6" customHeight="1">
      <c r="A8" s="327"/>
      <c r="B8" s="328"/>
      <c r="C8" s="329"/>
      <c r="D8" s="315"/>
      <c r="E8" s="316"/>
      <c r="F8" s="316"/>
      <c r="G8" s="317"/>
      <c r="H8" s="318"/>
      <c r="I8" s="319"/>
      <c r="J8" s="320"/>
      <c r="K8" s="315"/>
      <c r="L8" s="316"/>
      <c r="M8" s="317"/>
      <c r="N8" s="309"/>
      <c r="O8" s="310"/>
      <c r="P8" s="310"/>
      <c r="Q8" s="311"/>
      <c r="R8" s="211"/>
      <c r="S8" s="212"/>
      <c r="T8" s="212"/>
      <c r="U8" s="212"/>
      <c r="V8" s="212"/>
      <c r="W8" s="212"/>
      <c r="X8" s="212"/>
      <c r="Y8" s="212"/>
      <c r="Z8" s="212"/>
      <c r="AA8" s="212"/>
      <c r="AB8" s="212"/>
      <c r="AC8" s="213"/>
      <c r="AD8" s="315"/>
      <c r="AE8" s="316"/>
      <c r="AF8" s="316"/>
      <c r="AG8" s="316"/>
      <c r="AH8" s="316"/>
      <c r="AI8" s="317"/>
    </row>
    <row r="9" spans="1:35" s="31" customFormat="1" ht="1.5" customHeight="1" hidden="1">
      <c r="A9" s="327"/>
      <c r="B9" s="328"/>
      <c r="C9" s="329"/>
      <c r="D9" s="315"/>
      <c r="E9" s="316"/>
      <c r="F9" s="316"/>
      <c r="G9" s="317"/>
      <c r="H9" s="318"/>
      <c r="I9" s="319"/>
      <c r="J9" s="320"/>
      <c r="K9" s="315"/>
      <c r="L9" s="316"/>
      <c r="M9" s="317"/>
      <c r="N9" s="309"/>
      <c r="O9" s="310"/>
      <c r="P9" s="310"/>
      <c r="Q9" s="311"/>
      <c r="R9" s="211"/>
      <c r="S9" s="212"/>
      <c r="T9" s="212"/>
      <c r="U9" s="212"/>
      <c r="V9" s="212"/>
      <c r="W9" s="212"/>
      <c r="X9" s="212"/>
      <c r="Y9" s="212"/>
      <c r="Z9" s="212"/>
      <c r="AA9" s="212"/>
      <c r="AB9" s="212"/>
      <c r="AC9" s="213"/>
      <c r="AD9" s="315"/>
      <c r="AE9" s="316"/>
      <c r="AF9" s="316"/>
      <c r="AG9" s="316"/>
      <c r="AH9" s="316"/>
      <c r="AI9" s="317"/>
    </row>
    <row r="10" spans="1:35" s="31" customFormat="1" ht="15" customHeight="1" hidden="1">
      <c r="A10" s="327"/>
      <c r="B10" s="328"/>
      <c r="C10" s="329"/>
      <c r="D10" s="315"/>
      <c r="E10" s="316"/>
      <c r="F10" s="316"/>
      <c r="G10" s="317"/>
      <c r="H10" s="318"/>
      <c r="I10" s="319"/>
      <c r="J10" s="320"/>
      <c r="K10" s="315"/>
      <c r="L10" s="316"/>
      <c r="M10" s="317"/>
      <c r="N10" s="312"/>
      <c r="O10" s="313"/>
      <c r="P10" s="313"/>
      <c r="Q10" s="314"/>
      <c r="R10" s="211"/>
      <c r="S10" s="212"/>
      <c r="T10" s="212"/>
      <c r="U10" s="212"/>
      <c r="V10" s="212"/>
      <c r="W10" s="212"/>
      <c r="X10" s="212"/>
      <c r="Y10" s="212"/>
      <c r="Z10" s="212"/>
      <c r="AA10" s="212"/>
      <c r="AB10" s="212"/>
      <c r="AC10" s="213"/>
      <c r="AD10" s="315"/>
      <c r="AE10" s="316"/>
      <c r="AF10" s="316"/>
      <c r="AG10" s="316"/>
      <c r="AH10" s="316"/>
      <c r="AI10" s="317"/>
    </row>
    <row r="11" spans="1:35" s="31" customFormat="1" ht="36.75" customHeight="1">
      <c r="A11" s="315" t="s">
        <v>322</v>
      </c>
      <c r="B11" s="316"/>
      <c r="C11" s="317"/>
      <c r="D11" s="315" t="s">
        <v>324</v>
      </c>
      <c r="E11" s="316"/>
      <c r="F11" s="316"/>
      <c r="G11" s="317"/>
      <c r="H11" s="318" t="s">
        <v>325</v>
      </c>
      <c r="I11" s="319"/>
      <c r="J11" s="320"/>
      <c r="K11" s="315">
        <v>21</v>
      </c>
      <c r="L11" s="316"/>
      <c r="M11" s="317"/>
      <c r="N11" s="321">
        <v>177922</v>
      </c>
      <c r="O11" s="322"/>
      <c r="P11" s="322"/>
      <c r="Q11" s="323"/>
      <c r="R11" s="211" t="s">
        <v>326</v>
      </c>
      <c r="S11" s="212"/>
      <c r="T11" s="212"/>
      <c r="U11" s="212"/>
      <c r="V11" s="212"/>
      <c r="W11" s="212"/>
      <c r="X11" s="212"/>
      <c r="Y11" s="212"/>
      <c r="Z11" s="212"/>
      <c r="AA11" s="212"/>
      <c r="AB11" s="212"/>
      <c r="AC11" s="213"/>
      <c r="AD11" s="315">
        <v>2109001481</v>
      </c>
      <c r="AE11" s="316"/>
      <c r="AF11" s="316"/>
      <c r="AG11" s="316"/>
      <c r="AH11" s="316"/>
      <c r="AI11" s="317"/>
    </row>
    <row r="12" spans="1:35" s="31" customFormat="1" ht="12.75" customHeight="1" hidden="1">
      <c r="A12" s="174"/>
      <c r="B12" s="174"/>
      <c r="C12" s="174"/>
      <c r="D12" s="174"/>
      <c r="E12" s="174"/>
      <c r="F12" s="174"/>
      <c r="G12" s="174"/>
      <c r="H12" s="377"/>
      <c r="I12" s="377"/>
      <c r="J12" s="377"/>
      <c r="K12" s="174"/>
      <c r="L12" s="174"/>
      <c r="M12" s="174"/>
      <c r="N12" s="174"/>
      <c r="O12" s="174"/>
      <c r="P12" s="174"/>
      <c r="Q12" s="174"/>
      <c r="R12" s="378"/>
      <c r="S12" s="378"/>
      <c r="T12" s="378"/>
      <c r="U12" s="378"/>
      <c r="V12" s="378"/>
      <c r="W12" s="378"/>
      <c r="X12" s="378"/>
      <c r="Y12" s="378"/>
      <c r="Z12" s="378"/>
      <c r="AA12" s="378"/>
      <c r="AB12" s="378"/>
      <c r="AC12" s="378"/>
      <c r="AD12" s="174"/>
      <c r="AE12" s="174"/>
      <c r="AF12" s="174"/>
      <c r="AG12" s="174"/>
      <c r="AH12" s="174"/>
      <c r="AI12" s="174"/>
    </row>
    <row r="13" spans="1:35" s="31" customFormat="1" ht="15" customHeight="1" hidden="1">
      <c r="A13" s="174"/>
      <c r="B13" s="174"/>
      <c r="C13" s="174"/>
      <c r="D13" s="174"/>
      <c r="E13" s="174"/>
      <c r="F13" s="174"/>
      <c r="G13" s="174"/>
      <c r="H13" s="377"/>
      <c r="I13" s="377"/>
      <c r="J13" s="377"/>
      <c r="K13" s="174"/>
      <c r="L13" s="174"/>
      <c r="M13" s="174"/>
      <c r="N13" s="174"/>
      <c r="O13" s="174"/>
      <c r="P13" s="174"/>
      <c r="Q13" s="174"/>
      <c r="R13" s="378"/>
      <c r="S13" s="378"/>
      <c r="T13" s="378"/>
      <c r="U13" s="378"/>
      <c r="V13" s="378"/>
      <c r="W13" s="378"/>
      <c r="X13" s="378"/>
      <c r="Y13" s="378"/>
      <c r="Z13" s="378"/>
      <c r="AA13" s="378"/>
      <c r="AB13" s="378"/>
      <c r="AC13" s="378"/>
      <c r="AD13" s="174"/>
      <c r="AE13" s="174"/>
      <c r="AF13" s="174"/>
      <c r="AG13" s="174"/>
      <c r="AH13" s="174"/>
      <c r="AI13" s="174"/>
    </row>
    <row r="14" s="31" customFormat="1" ht="19.5" customHeight="1">
      <c r="A14" s="31" t="s">
        <v>48</v>
      </c>
    </row>
    <row r="15" s="31" customFormat="1" ht="12">
      <c r="A15" s="31" t="s">
        <v>196</v>
      </c>
    </row>
    <row r="16" s="31" customFormat="1" ht="13.5" customHeight="1"/>
    <row r="17" s="31" customFormat="1" ht="13.5" customHeight="1">
      <c r="A17" s="31" t="s">
        <v>193</v>
      </c>
    </row>
    <row r="18" s="31" customFormat="1" ht="13.5" customHeight="1">
      <c r="A18" s="31" t="s">
        <v>194</v>
      </c>
    </row>
    <row r="19" s="31" customFormat="1" ht="13.5" customHeight="1">
      <c r="A19" s="31" t="s">
        <v>195</v>
      </c>
    </row>
    <row r="20" s="31" customFormat="1" ht="13.5" customHeight="1"/>
    <row r="21" spans="1:35" s="31" customFormat="1" ht="18.75" customHeight="1">
      <c r="A21" s="102" t="s">
        <v>171</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30"/>
    </row>
    <row r="22" spans="1:35" s="31" customFormat="1" ht="15" customHeight="1">
      <c r="A22" s="139" t="s">
        <v>198</v>
      </c>
      <c r="B22" s="138"/>
      <c r="C22" s="138"/>
      <c r="D22" s="138"/>
      <c r="E22" s="138"/>
      <c r="F22" s="138"/>
      <c r="G22" s="138"/>
      <c r="H22" s="138"/>
      <c r="I22" s="138"/>
      <c r="J22" s="138"/>
      <c r="K22" s="138"/>
      <c r="L22" s="138"/>
      <c r="M22" s="138"/>
      <c r="N22" s="138"/>
      <c r="O22" s="138"/>
      <c r="P22" s="138"/>
      <c r="Q22" s="138"/>
      <c r="R22" s="137"/>
      <c r="S22" s="139" t="s">
        <v>179</v>
      </c>
      <c r="T22" s="138"/>
      <c r="U22" s="138"/>
      <c r="V22" s="138"/>
      <c r="W22" s="138"/>
      <c r="X22" s="138"/>
      <c r="Y22" s="138"/>
      <c r="Z22" s="138"/>
      <c r="AA22" s="138"/>
      <c r="AB22" s="138"/>
      <c r="AC22" s="138"/>
      <c r="AD22" s="138"/>
      <c r="AE22" s="138"/>
      <c r="AF22" s="138"/>
      <c r="AG22" s="138"/>
      <c r="AH22" s="138"/>
      <c r="AI22" s="137"/>
    </row>
    <row r="23" spans="1:35" s="31" customFormat="1" ht="15" customHeight="1">
      <c r="A23" s="351" t="s">
        <v>327</v>
      </c>
      <c r="B23" s="352"/>
      <c r="C23" s="352"/>
      <c r="D23" s="352"/>
      <c r="E23" s="352"/>
      <c r="F23" s="352"/>
      <c r="G23" s="352"/>
      <c r="H23" s="352"/>
      <c r="I23" s="352"/>
      <c r="J23" s="352"/>
      <c r="K23" s="352"/>
      <c r="L23" s="352"/>
      <c r="M23" s="352"/>
      <c r="N23" s="352"/>
      <c r="O23" s="352"/>
      <c r="P23" s="352"/>
      <c r="Q23" s="352"/>
      <c r="R23" s="353"/>
      <c r="S23" s="351" t="s">
        <v>323</v>
      </c>
      <c r="T23" s="352"/>
      <c r="U23" s="352"/>
      <c r="V23" s="352"/>
      <c r="W23" s="352"/>
      <c r="X23" s="352"/>
      <c r="Y23" s="352"/>
      <c r="Z23" s="352"/>
      <c r="AA23" s="352"/>
      <c r="AB23" s="352"/>
      <c r="AC23" s="352"/>
      <c r="AD23" s="352"/>
      <c r="AE23" s="352"/>
      <c r="AF23" s="352"/>
      <c r="AG23" s="352"/>
      <c r="AH23" s="352"/>
      <c r="AI23" s="353"/>
    </row>
    <row r="24" s="31" customFormat="1" ht="15" customHeight="1">
      <c r="A24" s="118" t="s">
        <v>278</v>
      </c>
    </row>
    <row r="25" s="31" customFormat="1" ht="15" customHeight="1">
      <c r="A25" s="118"/>
    </row>
    <row r="26" spans="1:35" ht="18.75">
      <c r="A26" s="178" t="s">
        <v>169</v>
      </c>
      <c r="B26" s="178"/>
      <c r="C26" s="178"/>
      <c r="D26" s="178"/>
      <c r="E26" s="178"/>
      <c r="F26" s="178"/>
      <c r="G26" s="178"/>
      <c r="H26" s="178"/>
      <c r="I26" s="178"/>
      <c r="J26" s="178"/>
      <c r="K26" s="178"/>
      <c r="L26" s="178"/>
      <c r="M26" s="178"/>
      <c r="N26" s="178"/>
      <c r="AA26" s="127"/>
      <c r="AB26" s="128"/>
      <c r="AC26" s="128"/>
      <c r="AD26" s="128"/>
      <c r="AE26" s="128"/>
      <c r="AF26" s="128"/>
      <c r="AG26" s="128"/>
      <c r="AH26" s="128"/>
      <c r="AI26" s="128"/>
    </row>
    <row r="27" spans="1:35" ht="15" customHeight="1">
      <c r="A27" s="31" t="s">
        <v>242</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row>
    <row r="28" spans="1:35" ht="1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row>
    <row r="29" s="31" customFormat="1" ht="15" customHeight="1"/>
    <row r="30" spans="1:35" ht="22.5">
      <c r="A30" s="274" t="s">
        <v>49</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row>
    <row r="31" spans="1:35" s="85" customFormat="1" ht="15" customHeight="1">
      <c r="A31" s="99"/>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row>
    <row r="32" spans="1:35" s="8" customFormat="1" ht="18.75">
      <c r="A32" s="178" t="s">
        <v>174</v>
      </c>
      <c r="B32" s="178"/>
      <c r="C32" s="178"/>
      <c r="D32" s="178"/>
      <c r="E32" s="178"/>
      <c r="F32" s="178"/>
      <c r="G32" s="178"/>
      <c r="H32" s="178"/>
      <c r="I32" s="178"/>
      <c r="J32" s="178"/>
      <c r="K32" s="178"/>
      <c r="L32" s="178"/>
      <c r="M32" s="178"/>
      <c r="N32" s="178"/>
      <c r="O32" s="178"/>
      <c r="P32" s="178"/>
      <c r="Q32" s="178"/>
      <c r="R32" s="178"/>
      <c r="S32" s="178"/>
      <c r="AI32" s="27" t="s">
        <v>36</v>
      </c>
    </row>
    <row r="33" spans="1:35" ht="15" customHeight="1">
      <c r="A33" s="214" t="s">
        <v>40</v>
      </c>
      <c r="B33" s="215"/>
      <c r="C33" s="215"/>
      <c r="D33" s="215"/>
      <c r="E33" s="215"/>
      <c r="F33" s="215"/>
      <c r="G33" s="215"/>
      <c r="H33" s="215"/>
      <c r="I33" s="215"/>
      <c r="J33" s="215"/>
      <c r="K33" s="215"/>
      <c r="L33" s="215"/>
      <c r="M33" s="216"/>
      <c r="N33" s="214" t="s">
        <v>50</v>
      </c>
      <c r="O33" s="215"/>
      <c r="P33" s="215"/>
      <c r="Q33" s="215"/>
      <c r="R33" s="215"/>
      <c r="S33" s="216"/>
      <c r="T33" s="139" t="s">
        <v>51</v>
      </c>
      <c r="U33" s="138"/>
      <c r="V33" s="138"/>
      <c r="W33" s="138"/>
      <c r="X33" s="138"/>
      <c r="Y33" s="138"/>
      <c r="Z33" s="138"/>
      <c r="AA33" s="137"/>
      <c r="AB33" s="139" t="s">
        <v>52</v>
      </c>
      <c r="AC33" s="138"/>
      <c r="AD33" s="138"/>
      <c r="AE33" s="138"/>
      <c r="AF33" s="138"/>
      <c r="AG33" s="138"/>
      <c r="AH33" s="138"/>
      <c r="AI33" s="137"/>
    </row>
    <row r="34" spans="1:35" ht="15" customHeight="1">
      <c r="A34" s="217"/>
      <c r="B34" s="218"/>
      <c r="C34" s="218"/>
      <c r="D34" s="218"/>
      <c r="E34" s="218"/>
      <c r="F34" s="218"/>
      <c r="G34" s="218"/>
      <c r="H34" s="218"/>
      <c r="I34" s="218"/>
      <c r="J34" s="218"/>
      <c r="K34" s="218"/>
      <c r="L34" s="218"/>
      <c r="M34" s="219"/>
      <c r="N34" s="217"/>
      <c r="O34" s="218"/>
      <c r="P34" s="218"/>
      <c r="Q34" s="218"/>
      <c r="R34" s="218"/>
      <c r="S34" s="219"/>
      <c r="T34" s="139" t="s">
        <v>38</v>
      </c>
      <c r="U34" s="138"/>
      <c r="V34" s="138"/>
      <c r="W34" s="138"/>
      <c r="X34" s="137"/>
      <c r="Y34" s="139" t="s">
        <v>210</v>
      </c>
      <c r="Z34" s="138"/>
      <c r="AA34" s="137"/>
      <c r="AB34" s="139" t="s">
        <v>38</v>
      </c>
      <c r="AC34" s="138"/>
      <c r="AD34" s="138"/>
      <c r="AE34" s="138"/>
      <c r="AF34" s="137"/>
      <c r="AG34" s="139" t="s">
        <v>210</v>
      </c>
      <c r="AH34" s="138"/>
      <c r="AI34" s="137"/>
    </row>
    <row r="35" spans="1:35" ht="15" customHeight="1">
      <c r="A35" s="339" t="s">
        <v>222</v>
      </c>
      <c r="B35" s="340"/>
      <c r="C35" s="340"/>
      <c r="D35" s="340"/>
      <c r="E35" s="340"/>
      <c r="F35" s="340"/>
      <c r="G35" s="340"/>
      <c r="H35" s="340"/>
      <c r="I35" s="340"/>
      <c r="J35" s="340"/>
      <c r="K35" s="340"/>
      <c r="L35" s="340"/>
      <c r="M35" s="341"/>
      <c r="N35" s="139" t="s">
        <v>53</v>
      </c>
      <c r="O35" s="138"/>
      <c r="P35" s="138"/>
      <c r="Q35" s="138"/>
      <c r="R35" s="138"/>
      <c r="S35" s="137"/>
      <c r="T35" s="354">
        <v>7.739649</v>
      </c>
      <c r="U35" s="355"/>
      <c r="V35" s="355"/>
      <c r="W35" s="355"/>
      <c r="X35" s="356"/>
      <c r="Y35" s="336">
        <v>0.0037</v>
      </c>
      <c r="Z35" s="337"/>
      <c r="AA35" s="338"/>
      <c r="AB35" s="354">
        <v>5.974486</v>
      </c>
      <c r="AC35" s="355"/>
      <c r="AD35" s="355"/>
      <c r="AE35" s="355"/>
      <c r="AF35" s="356"/>
      <c r="AG35" s="336">
        <v>0.0037</v>
      </c>
      <c r="AH35" s="337"/>
      <c r="AI35" s="338"/>
    </row>
    <row r="36" spans="1:35" ht="15" customHeight="1">
      <c r="A36" s="342"/>
      <c r="B36" s="343"/>
      <c r="C36" s="343"/>
      <c r="D36" s="343"/>
      <c r="E36" s="343"/>
      <c r="F36" s="343"/>
      <c r="G36" s="343"/>
      <c r="H36" s="343"/>
      <c r="I36" s="343"/>
      <c r="J36" s="343"/>
      <c r="K36" s="343"/>
      <c r="L36" s="343"/>
      <c r="M36" s="344"/>
      <c r="N36" s="139" t="s">
        <v>54</v>
      </c>
      <c r="O36" s="138"/>
      <c r="P36" s="138"/>
      <c r="Q36" s="138"/>
      <c r="R36" s="138"/>
      <c r="S36" s="137"/>
      <c r="T36" s="354">
        <v>18.617046</v>
      </c>
      <c r="U36" s="355"/>
      <c r="V36" s="355"/>
      <c r="W36" s="355"/>
      <c r="X36" s="356"/>
      <c r="Y36" s="336">
        <v>0.0089</v>
      </c>
      <c r="Z36" s="337"/>
      <c r="AA36" s="338"/>
      <c r="AB36" s="354">
        <v>14.371121</v>
      </c>
      <c r="AC36" s="355"/>
      <c r="AD36" s="355"/>
      <c r="AE36" s="355"/>
      <c r="AF36" s="356"/>
      <c r="AG36" s="336">
        <v>0.0089</v>
      </c>
      <c r="AH36" s="337"/>
      <c r="AI36" s="338"/>
    </row>
    <row r="37" spans="1:35" ht="15" customHeight="1">
      <c r="A37" s="342"/>
      <c r="B37" s="343"/>
      <c r="C37" s="343"/>
      <c r="D37" s="343"/>
      <c r="E37" s="343"/>
      <c r="F37" s="343"/>
      <c r="G37" s="343"/>
      <c r="H37" s="343"/>
      <c r="I37" s="343"/>
      <c r="J37" s="343"/>
      <c r="K37" s="343"/>
      <c r="L37" s="343"/>
      <c r="M37" s="344"/>
      <c r="N37" s="139" t="s">
        <v>55</v>
      </c>
      <c r="O37" s="138"/>
      <c r="P37" s="138"/>
      <c r="Q37" s="138"/>
      <c r="R37" s="138"/>
      <c r="S37" s="137"/>
      <c r="T37" s="354">
        <v>0.627498</v>
      </c>
      <c r="U37" s="355"/>
      <c r="V37" s="355"/>
      <c r="W37" s="355"/>
      <c r="X37" s="356"/>
      <c r="Y37" s="336">
        <v>0.0003</v>
      </c>
      <c r="Z37" s="337"/>
      <c r="AA37" s="338"/>
      <c r="AB37" s="354">
        <v>0.484377</v>
      </c>
      <c r="AC37" s="355"/>
      <c r="AD37" s="355"/>
      <c r="AE37" s="355"/>
      <c r="AF37" s="356"/>
      <c r="AG37" s="336">
        <v>0.0003</v>
      </c>
      <c r="AH37" s="337"/>
      <c r="AI37" s="338"/>
    </row>
    <row r="38" spans="1:35" ht="15" customHeight="1">
      <c r="A38" s="342"/>
      <c r="B38" s="343"/>
      <c r="C38" s="343"/>
      <c r="D38" s="343"/>
      <c r="E38" s="343"/>
      <c r="F38" s="343"/>
      <c r="G38" s="343"/>
      <c r="H38" s="343"/>
      <c r="I38" s="343"/>
      <c r="J38" s="343"/>
      <c r="K38" s="343"/>
      <c r="L38" s="343"/>
      <c r="M38" s="344"/>
      <c r="N38" s="139" t="s">
        <v>56</v>
      </c>
      <c r="O38" s="138"/>
      <c r="P38" s="138"/>
      <c r="Q38" s="138"/>
      <c r="R38" s="138"/>
      <c r="S38" s="137"/>
      <c r="T38" s="354">
        <v>0.836677</v>
      </c>
      <c r="U38" s="355"/>
      <c r="V38" s="355"/>
      <c r="W38" s="355"/>
      <c r="X38" s="356"/>
      <c r="Y38" s="336">
        <v>0.0004</v>
      </c>
      <c r="Z38" s="337"/>
      <c r="AA38" s="338"/>
      <c r="AB38" s="354">
        <v>0.645847</v>
      </c>
      <c r="AC38" s="355"/>
      <c r="AD38" s="355"/>
      <c r="AE38" s="355"/>
      <c r="AF38" s="356"/>
      <c r="AG38" s="336">
        <v>0.0004</v>
      </c>
      <c r="AH38" s="337"/>
      <c r="AI38" s="338"/>
    </row>
    <row r="39" spans="1:35" ht="15" customHeight="1">
      <c r="A39" s="342"/>
      <c r="B39" s="343"/>
      <c r="C39" s="343"/>
      <c r="D39" s="343"/>
      <c r="E39" s="343"/>
      <c r="F39" s="343"/>
      <c r="G39" s="343"/>
      <c r="H39" s="343"/>
      <c r="I39" s="343"/>
      <c r="J39" s="343"/>
      <c r="K39" s="343"/>
      <c r="L39" s="343"/>
      <c r="M39" s="344"/>
      <c r="N39" s="139" t="s">
        <v>57</v>
      </c>
      <c r="O39" s="138"/>
      <c r="P39" s="138"/>
      <c r="Q39" s="138"/>
      <c r="R39" s="138"/>
      <c r="S39" s="137"/>
      <c r="T39" s="361">
        <f>IF(SUM(T35:X38)=0,"",SUM(T35:X38))</f>
        <v>27.82087</v>
      </c>
      <c r="U39" s="362"/>
      <c r="V39" s="362"/>
      <c r="W39" s="362"/>
      <c r="X39" s="363"/>
      <c r="Y39" s="373">
        <f>IF(SUM(Y35:AA38)=0,"",SUM(Y35:AA38))</f>
        <v>0.0133</v>
      </c>
      <c r="Z39" s="374"/>
      <c r="AA39" s="375"/>
      <c r="AB39" s="361">
        <f>IF(SUM(AB35:AF38)=0,"",SUM(AB35:AF38))</f>
        <v>21.475831</v>
      </c>
      <c r="AC39" s="362"/>
      <c r="AD39" s="362"/>
      <c r="AE39" s="362"/>
      <c r="AF39" s="363"/>
      <c r="AG39" s="373">
        <f>IF(SUM(AG35:AI38)=0,"",SUM(AG35:AI38))</f>
        <v>0.0133</v>
      </c>
      <c r="AH39" s="374"/>
      <c r="AI39" s="375"/>
    </row>
    <row r="40" spans="1:35" ht="15" customHeight="1">
      <c r="A40" s="342"/>
      <c r="B40" s="343"/>
      <c r="C40" s="343"/>
      <c r="D40" s="343"/>
      <c r="E40" s="343"/>
      <c r="F40" s="343"/>
      <c r="G40" s="343"/>
      <c r="H40" s="343"/>
      <c r="I40" s="343"/>
      <c r="J40" s="343"/>
      <c r="K40" s="343"/>
      <c r="L40" s="343"/>
      <c r="M40" s="344"/>
      <c r="N40" s="139" t="s">
        <v>211</v>
      </c>
      <c r="O40" s="138"/>
      <c r="P40" s="138"/>
      <c r="Q40" s="138"/>
      <c r="R40" s="138"/>
      <c r="S40" s="137"/>
      <c r="T40" s="364">
        <v>1.54698</v>
      </c>
      <c r="U40" s="365"/>
      <c r="V40" s="365"/>
      <c r="W40" s="365"/>
      <c r="X40" s="366"/>
      <c r="Y40" s="348">
        <v>0.00074</v>
      </c>
      <c r="Z40" s="349"/>
      <c r="AA40" s="350"/>
      <c r="AB40" s="364">
        <v>1.014795</v>
      </c>
      <c r="AC40" s="365"/>
      <c r="AD40" s="365"/>
      <c r="AE40" s="365"/>
      <c r="AF40" s="366"/>
      <c r="AG40" s="348">
        <v>0.000628</v>
      </c>
      <c r="AH40" s="349"/>
      <c r="AI40" s="350"/>
    </row>
    <row r="41" spans="1:35" ht="15" customHeight="1">
      <c r="A41" s="345"/>
      <c r="B41" s="346"/>
      <c r="C41" s="346"/>
      <c r="D41" s="346"/>
      <c r="E41" s="346"/>
      <c r="F41" s="346"/>
      <c r="G41" s="346"/>
      <c r="H41" s="346"/>
      <c r="I41" s="346"/>
      <c r="J41" s="346"/>
      <c r="K41" s="346"/>
      <c r="L41" s="346"/>
      <c r="M41" s="347"/>
      <c r="N41" s="139" t="s">
        <v>204</v>
      </c>
      <c r="O41" s="138"/>
      <c r="P41" s="138"/>
      <c r="Q41" s="138"/>
      <c r="R41" s="138"/>
      <c r="S41" s="137"/>
      <c r="T41" s="364">
        <v>0.5166</v>
      </c>
      <c r="U41" s="365"/>
      <c r="V41" s="365"/>
      <c r="W41" s="365"/>
      <c r="X41" s="366"/>
      <c r="Y41" s="348">
        <v>0.000247</v>
      </c>
      <c r="Z41" s="349"/>
      <c r="AA41" s="350"/>
      <c r="AB41" s="364">
        <v>0.95955</v>
      </c>
      <c r="AC41" s="365"/>
      <c r="AD41" s="365"/>
      <c r="AE41" s="365"/>
      <c r="AF41" s="366"/>
      <c r="AG41" s="348">
        <v>0.000594</v>
      </c>
      <c r="AH41" s="349"/>
      <c r="AI41" s="350"/>
    </row>
    <row r="42" spans="1:35" s="15" customFormat="1" ht="15" customHeight="1">
      <c r="A42" s="59" t="s">
        <v>180</v>
      </c>
      <c r="B42" s="35"/>
      <c r="C42" s="35"/>
      <c r="D42" s="35"/>
      <c r="E42" s="35"/>
      <c r="F42" s="35"/>
      <c r="G42" s="35"/>
      <c r="H42" s="35"/>
      <c r="I42" s="35"/>
      <c r="J42" s="35"/>
      <c r="K42" s="35"/>
      <c r="L42" s="35"/>
      <c r="M42" s="35"/>
      <c r="N42" s="35"/>
      <c r="O42" s="35"/>
      <c r="P42" s="35"/>
      <c r="Q42" s="35"/>
      <c r="R42" s="35"/>
      <c r="S42" s="35"/>
      <c r="T42" s="125"/>
      <c r="U42" s="125"/>
      <c r="V42" s="125"/>
      <c r="W42" s="125"/>
      <c r="X42" s="125"/>
      <c r="Y42" s="126"/>
      <c r="Z42" s="126"/>
      <c r="AA42" s="126"/>
      <c r="AB42" s="125"/>
      <c r="AC42" s="125"/>
      <c r="AD42" s="125"/>
      <c r="AE42" s="125"/>
      <c r="AF42" s="125"/>
      <c r="AG42" s="126"/>
      <c r="AH42" s="126"/>
      <c r="AI42" s="126"/>
    </row>
    <row r="43" spans="1:35" s="15" customFormat="1" ht="15" customHeight="1">
      <c r="A43" s="59" t="s">
        <v>181</v>
      </c>
      <c r="B43" s="35"/>
      <c r="C43" s="35"/>
      <c r="D43" s="35"/>
      <c r="E43" s="35"/>
      <c r="F43" s="35"/>
      <c r="G43" s="35"/>
      <c r="H43" s="35"/>
      <c r="I43" s="35"/>
      <c r="J43" s="35"/>
      <c r="K43" s="35"/>
      <c r="L43" s="35"/>
      <c r="M43" s="35"/>
      <c r="N43" s="35"/>
      <c r="O43" s="35"/>
      <c r="P43" s="35"/>
      <c r="Q43" s="35"/>
      <c r="R43" s="35"/>
      <c r="S43" s="35"/>
      <c r="T43" s="125"/>
      <c r="U43" s="125"/>
      <c r="V43" s="125"/>
      <c r="W43" s="125"/>
      <c r="X43" s="125"/>
      <c r="Y43" s="126"/>
      <c r="Z43" s="126"/>
      <c r="AA43" s="126"/>
      <c r="AB43" s="125"/>
      <c r="AC43" s="125"/>
      <c r="AD43" s="125"/>
      <c r="AE43" s="125"/>
      <c r="AF43" s="125"/>
      <c r="AG43" s="126"/>
      <c r="AH43" s="126"/>
      <c r="AI43" s="126"/>
    </row>
    <row r="44" spans="1:35" s="15" customFormat="1" ht="15" customHeight="1">
      <c r="A44" s="59" t="s">
        <v>182</v>
      </c>
      <c r="B44" s="35"/>
      <c r="C44" s="35"/>
      <c r="D44" s="35"/>
      <c r="E44" s="35"/>
      <c r="F44" s="35"/>
      <c r="G44" s="35"/>
      <c r="H44" s="35"/>
      <c r="I44" s="35"/>
      <c r="J44" s="35"/>
      <c r="K44" s="35"/>
      <c r="L44" s="35"/>
      <c r="M44" s="35"/>
      <c r="N44" s="35"/>
      <c r="O44" s="35"/>
      <c r="P44" s="35"/>
      <c r="Q44" s="35"/>
      <c r="R44" s="35"/>
      <c r="S44" s="35"/>
      <c r="T44" s="125"/>
      <c r="U44" s="125"/>
      <c r="V44" s="125"/>
      <c r="W44" s="125"/>
      <c r="X44" s="125"/>
      <c r="Y44" s="126"/>
      <c r="Z44" s="126"/>
      <c r="AA44" s="126"/>
      <c r="AB44" s="125"/>
      <c r="AC44" s="125"/>
      <c r="AD44" s="125"/>
      <c r="AE44" s="125"/>
      <c r="AF44" s="125"/>
      <c r="AG44" s="126"/>
      <c r="AH44" s="126"/>
      <c r="AI44" s="126"/>
    </row>
    <row r="45" spans="1:35" s="15" customFormat="1" ht="15" customHeight="1">
      <c r="A45" s="35"/>
      <c r="B45" s="35"/>
      <c r="C45" s="35"/>
      <c r="D45" s="35"/>
      <c r="E45" s="35"/>
      <c r="F45" s="35"/>
      <c r="G45" s="35"/>
      <c r="H45" s="35"/>
      <c r="I45" s="35"/>
      <c r="J45" s="35"/>
      <c r="K45" s="35"/>
      <c r="L45" s="35"/>
      <c r="M45" s="35"/>
      <c r="N45" s="35"/>
      <c r="O45" s="35"/>
      <c r="P45" s="35"/>
      <c r="Q45" s="35"/>
      <c r="R45" s="35"/>
      <c r="S45" s="35"/>
      <c r="T45" s="125"/>
      <c r="U45" s="125"/>
      <c r="V45" s="125"/>
      <c r="W45" s="125"/>
      <c r="X45" s="125"/>
      <c r="Y45" s="126"/>
      <c r="Z45" s="126"/>
      <c r="AA45" s="126"/>
      <c r="AB45" s="125"/>
      <c r="AC45" s="125"/>
      <c r="AD45" s="125"/>
      <c r="AE45" s="125"/>
      <c r="AF45" s="125"/>
      <c r="AG45" s="126"/>
      <c r="AH45" s="126"/>
      <c r="AI45" s="126"/>
    </row>
    <row r="46" spans="1:35" s="15" customFormat="1" ht="15" customHeight="1">
      <c r="A46" s="133" t="s">
        <v>219</v>
      </c>
      <c r="B46" s="132"/>
      <c r="C46" s="132"/>
      <c r="D46" s="132"/>
      <c r="E46" s="132"/>
      <c r="F46" s="132"/>
      <c r="G46" s="132"/>
      <c r="H46" s="132"/>
      <c r="I46" s="132"/>
      <c r="J46" s="132"/>
      <c r="K46" s="132"/>
      <c r="L46" s="132"/>
      <c r="M46" s="35"/>
      <c r="N46" s="35"/>
      <c r="O46" s="35"/>
      <c r="P46" s="35"/>
      <c r="Q46" s="35"/>
      <c r="R46" s="35"/>
      <c r="S46" s="35"/>
      <c r="T46" s="125"/>
      <c r="U46" s="125"/>
      <c r="V46" s="125"/>
      <c r="W46" s="125"/>
      <c r="X46" s="125"/>
      <c r="Y46" s="126"/>
      <c r="Z46" s="126"/>
      <c r="AA46" s="126"/>
      <c r="AB46" s="125"/>
      <c r="AC46" s="125"/>
      <c r="AD46" s="125"/>
      <c r="AE46" s="125"/>
      <c r="AF46" s="125"/>
      <c r="AG46" s="126"/>
      <c r="AH46" s="126"/>
      <c r="AI46" s="126"/>
    </row>
    <row r="47" spans="1:35" s="15" customFormat="1" ht="15" customHeight="1" hidden="1">
      <c r="A47" s="100"/>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row>
    <row r="48" spans="1:35" ht="18.75">
      <c r="A48" s="178" t="s">
        <v>58</v>
      </c>
      <c r="B48" s="178"/>
      <c r="C48" s="178"/>
      <c r="D48" s="178"/>
      <c r="E48" s="178"/>
      <c r="F48" s="178"/>
      <c r="G48" s="178"/>
      <c r="H48" s="178"/>
      <c r="I48" s="178"/>
      <c r="J48" s="178"/>
      <c r="K48" s="178"/>
      <c r="L48" s="178"/>
      <c r="M48" s="178"/>
      <c r="N48" s="178"/>
      <c r="O48" s="178"/>
      <c r="P48" s="178"/>
      <c r="Q48" s="178"/>
      <c r="R48" s="178"/>
      <c r="S48" s="178"/>
      <c r="T48" s="136"/>
      <c r="AI48" s="27" t="s">
        <v>175</v>
      </c>
    </row>
    <row r="49" spans="1:35" ht="15" customHeight="1">
      <c r="A49" s="206" t="s">
        <v>40</v>
      </c>
      <c r="B49" s="206"/>
      <c r="C49" s="206"/>
      <c r="D49" s="206"/>
      <c r="E49" s="206"/>
      <c r="F49" s="206"/>
      <c r="G49" s="206"/>
      <c r="H49" s="206"/>
      <c r="I49" s="206"/>
      <c r="J49" s="206"/>
      <c r="K49" s="206" t="s">
        <v>37</v>
      </c>
      <c r="L49" s="206"/>
      <c r="M49" s="206"/>
      <c r="N49" s="206" t="s">
        <v>202</v>
      </c>
      <c r="O49" s="206"/>
      <c r="P49" s="206"/>
      <c r="Q49" s="206"/>
      <c r="R49" s="206"/>
      <c r="S49" s="206"/>
      <c r="T49" s="206"/>
      <c r="U49" s="206"/>
      <c r="V49" s="206"/>
      <c r="W49" s="206"/>
      <c r="X49" s="206"/>
      <c r="Y49" s="206" t="s">
        <v>203</v>
      </c>
      <c r="Z49" s="206"/>
      <c r="AA49" s="206"/>
      <c r="AB49" s="206"/>
      <c r="AC49" s="206"/>
      <c r="AD49" s="206"/>
      <c r="AE49" s="206"/>
      <c r="AF49" s="206"/>
      <c r="AG49" s="206"/>
      <c r="AH49" s="206"/>
      <c r="AI49" s="206"/>
    </row>
    <row r="50" spans="1:35" ht="15" customHeight="1">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row>
    <row r="51" spans="1:35" ht="15" customHeight="1">
      <c r="A51" s="367" t="s">
        <v>222</v>
      </c>
      <c r="B51" s="368"/>
      <c r="C51" s="368"/>
      <c r="D51" s="368"/>
      <c r="E51" s="368"/>
      <c r="F51" s="368"/>
      <c r="G51" s="368"/>
      <c r="H51" s="368"/>
      <c r="I51" s="368"/>
      <c r="J51" s="369"/>
      <c r="K51" s="358" t="s">
        <v>59</v>
      </c>
      <c r="L51" s="359"/>
      <c r="M51" s="360"/>
      <c r="N51" s="357">
        <v>0.01404</v>
      </c>
      <c r="O51" s="357"/>
      <c r="P51" s="357"/>
      <c r="Q51" s="357"/>
      <c r="R51" s="357"/>
      <c r="S51" s="357"/>
      <c r="T51" s="357"/>
      <c r="U51" s="357"/>
      <c r="V51" s="357"/>
      <c r="W51" s="357"/>
      <c r="X51" s="357"/>
      <c r="Y51" s="357">
        <v>0.000247</v>
      </c>
      <c r="Z51" s="357"/>
      <c r="AA51" s="357"/>
      <c r="AB51" s="357"/>
      <c r="AC51" s="357"/>
      <c r="AD51" s="357"/>
      <c r="AE51" s="357"/>
      <c r="AF51" s="357"/>
      <c r="AG51" s="357"/>
      <c r="AH51" s="357"/>
      <c r="AI51" s="357"/>
    </row>
    <row r="52" spans="1:35" ht="15" customHeight="1">
      <c r="A52" s="370"/>
      <c r="B52" s="371"/>
      <c r="C52" s="371"/>
      <c r="D52" s="371"/>
      <c r="E52" s="371"/>
      <c r="F52" s="371"/>
      <c r="G52" s="371"/>
      <c r="H52" s="371"/>
      <c r="I52" s="371"/>
      <c r="J52" s="372"/>
      <c r="K52" s="358" t="s">
        <v>60</v>
      </c>
      <c r="L52" s="359"/>
      <c r="M52" s="360"/>
      <c r="N52" s="357">
        <v>0.013928</v>
      </c>
      <c r="O52" s="357"/>
      <c r="P52" s="357"/>
      <c r="Q52" s="357"/>
      <c r="R52" s="357"/>
      <c r="S52" s="357"/>
      <c r="T52" s="357"/>
      <c r="U52" s="357"/>
      <c r="V52" s="357"/>
      <c r="W52" s="357"/>
      <c r="X52" s="357"/>
      <c r="Y52" s="357">
        <v>0.000594</v>
      </c>
      <c r="Z52" s="357"/>
      <c r="AA52" s="357"/>
      <c r="AB52" s="357"/>
      <c r="AC52" s="357"/>
      <c r="AD52" s="357"/>
      <c r="AE52" s="357"/>
      <c r="AF52" s="357"/>
      <c r="AG52" s="357"/>
      <c r="AH52" s="357"/>
      <c r="AI52" s="357"/>
    </row>
    <row r="53" spans="1:35" ht="15" customHeight="1">
      <c r="A53" s="45"/>
      <c r="B53" s="45"/>
      <c r="C53" s="45"/>
      <c r="D53" s="45"/>
      <c r="E53" s="45"/>
      <c r="F53" s="45"/>
      <c r="G53" s="45"/>
      <c r="H53" s="45"/>
      <c r="I53" s="56"/>
      <c r="J53" s="56"/>
      <c r="K53" s="56"/>
      <c r="L53" s="86"/>
      <c r="M53" s="86"/>
      <c r="N53" s="86"/>
      <c r="O53" s="86"/>
      <c r="P53" s="86"/>
      <c r="Q53" s="86"/>
      <c r="R53" s="86"/>
      <c r="S53" s="86"/>
      <c r="T53" s="86"/>
      <c r="U53" s="86"/>
      <c r="V53" s="86"/>
      <c r="W53" s="86"/>
      <c r="X53" s="87"/>
      <c r="Y53" s="87"/>
      <c r="Z53" s="87"/>
      <c r="AA53" s="87"/>
      <c r="AB53" s="87"/>
      <c r="AC53" s="87"/>
      <c r="AD53" s="87"/>
      <c r="AE53" s="87"/>
      <c r="AF53" s="87"/>
      <c r="AG53" s="87"/>
      <c r="AH53" s="87"/>
      <c r="AI53" s="87"/>
    </row>
    <row r="54" ht="13.5">
      <c r="A54" s="45" t="s">
        <v>183</v>
      </c>
    </row>
    <row r="55" ht="13.5">
      <c r="A55" s="45" t="s">
        <v>189</v>
      </c>
    </row>
    <row r="56" ht="13.5">
      <c r="A56" s="45" t="s">
        <v>190</v>
      </c>
    </row>
    <row r="57" ht="13.5">
      <c r="A57" s="45" t="s">
        <v>184</v>
      </c>
    </row>
    <row r="58" s="31" customFormat="1" ht="15" customHeight="1">
      <c r="A58" s="45" t="s">
        <v>191</v>
      </c>
    </row>
    <row r="59" spans="1:35" s="31" customFormat="1" ht="15" customHeight="1">
      <c r="A59" s="31" t="s">
        <v>213</v>
      </c>
      <c r="AI59" s="27"/>
    </row>
    <row r="60" spans="1:35" s="31" customFormat="1" ht="15" customHeight="1">
      <c r="A60" s="51" t="s">
        <v>214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s="31" customFormat="1" ht="15" customHeight="1">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s="31" customFormat="1" ht="15" customHeight="1">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s="31" customFormat="1" ht="15" customHeight="1">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row>
    <row r="64" s="31" customFormat="1" ht="15" customHeight="1"/>
    <row r="65" s="31" customFormat="1" ht="15" customHeight="1"/>
    <row r="66" s="31" customFormat="1" ht="15" customHeight="1"/>
    <row r="67" s="31" customFormat="1" ht="15" customHeight="1"/>
    <row r="68" s="31" customFormat="1" ht="15" customHeight="1"/>
    <row r="69" s="31" customFormat="1" ht="15" customHeight="1"/>
    <row r="70" ht="15" customHeight="1"/>
    <row r="71" ht="15" customHeight="1"/>
    <row r="72" ht="15" customHeight="1"/>
    <row r="73" ht="15" customHeight="1"/>
  </sheetData>
  <sheetProtection/>
  <mergeCells count="94">
    <mergeCell ref="R12:AC13"/>
    <mergeCell ref="A12:C13"/>
    <mergeCell ref="D12:G13"/>
    <mergeCell ref="H12:J13"/>
    <mergeCell ref="K12:M13"/>
    <mergeCell ref="AB33:AI33"/>
    <mergeCell ref="T35:X35"/>
    <mergeCell ref="Y35:AA35"/>
    <mergeCell ref="N33:S34"/>
    <mergeCell ref="T34:X34"/>
    <mergeCell ref="A32:S32"/>
    <mergeCell ref="A30:AI30"/>
    <mergeCell ref="AG35:AI35"/>
    <mergeCell ref="AG36:AI36"/>
    <mergeCell ref="T36:X36"/>
    <mergeCell ref="Y36:AA36"/>
    <mergeCell ref="AG34:AI34"/>
    <mergeCell ref="AB34:AF34"/>
    <mergeCell ref="AB35:AF35"/>
    <mergeCell ref="AB36:AF36"/>
    <mergeCell ref="N12:Q13"/>
    <mergeCell ref="A1:AI1"/>
    <mergeCell ref="A3:K3"/>
    <mergeCell ref="A4:C5"/>
    <mergeCell ref="H4:J5"/>
    <mergeCell ref="K4:Q4"/>
    <mergeCell ref="D4:G5"/>
    <mergeCell ref="AD4:AI5"/>
    <mergeCell ref="K5:M5"/>
    <mergeCell ref="AD12:AI13"/>
    <mergeCell ref="N5:Q5"/>
    <mergeCell ref="R4:AC5"/>
    <mergeCell ref="Y39:AA39"/>
    <mergeCell ref="N35:S35"/>
    <mergeCell ref="T39:X39"/>
    <mergeCell ref="T38:X38"/>
    <mergeCell ref="Y38:AA38"/>
    <mergeCell ref="N38:S38"/>
    <mergeCell ref="N39:S39"/>
    <mergeCell ref="AB37:AF37"/>
    <mergeCell ref="A48:S48"/>
    <mergeCell ref="N36:S36"/>
    <mergeCell ref="Y49:AI50"/>
    <mergeCell ref="Y51:AI51"/>
    <mergeCell ref="A51:J52"/>
    <mergeCell ref="AG39:AI39"/>
    <mergeCell ref="N49:X50"/>
    <mergeCell ref="Y37:AA37"/>
    <mergeCell ref="N51:X51"/>
    <mergeCell ref="N52:X52"/>
    <mergeCell ref="Y52:AI52"/>
    <mergeCell ref="K52:M52"/>
    <mergeCell ref="AB39:AF39"/>
    <mergeCell ref="AB40:AF40"/>
    <mergeCell ref="AG40:AI40"/>
    <mergeCell ref="K51:M51"/>
    <mergeCell ref="T41:X41"/>
    <mergeCell ref="AB41:AF41"/>
    <mergeCell ref="Y41:AA41"/>
    <mergeCell ref="T40:X40"/>
    <mergeCell ref="A49:J50"/>
    <mergeCell ref="Y40:AA40"/>
    <mergeCell ref="S23:AI23"/>
    <mergeCell ref="A23:R23"/>
    <mergeCell ref="AB38:AF38"/>
    <mergeCell ref="AG37:AI37"/>
    <mergeCell ref="AG41:AI41"/>
    <mergeCell ref="K49:M50"/>
    <mergeCell ref="N40:S40"/>
    <mergeCell ref="N41:S41"/>
    <mergeCell ref="AG38:AI38"/>
    <mergeCell ref="N37:S37"/>
    <mergeCell ref="A22:R22"/>
    <mergeCell ref="S22:AI22"/>
    <mergeCell ref="A33:M34"/>
    <mergeCell ref="A35:M41"/>
    <mergeCell ref="T33:AA33"/>
    <mergeCell ref="Y34:AA34"/>
    <mergeCell ref="T37:X37"/>
    <mergeCell ref="A26:N26"/>
    <mergeCell ref="A6:C10"/>
    <mergeCell ref="D6:G10"/>
    <mergeCell ref="H6:J10"/>
    <mergeCell ref="K6:M10"/>
    <mergeCell ref="N6:Q10"/>
    <mergeCell ref="R6:AC10"/>
    <mergeCell ref="AD6:AI10"/>
    <mergeCell ref="A11:C11"/>
    <mergeCell ref="D11:G11"/>
    <mergeCell ref="H11:J11"/>
    <mergeCell ref="K11:M11"/>
    <mergeCell ref="N11:Q11"/>
    <mergeCell ref="R11:AC11"/>
    <mergeCell ref="AD11:AI11"/>
  </mergeCells>
  <printOptions/>
  <pageMargins left="0.44" right="0.39" top="0.74" bottom="0.73"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AV25"/>
  <sheetViews>
    <sheetView zoomScalePageLayoutView="0" workbookViewId="0" topLeftCell="A1">
      <selection activeCell="A11" sqref="A11:IV11"/>
    </sheetView>
  </sheetViews>
  <sheetFormatPr defaultColWidth="8.88671875" defaultRowHeight="15" customHeight="1"/>
  <cols>
    <col min="1" max="35" width="2.3359375" style="1" customWidth="1"/>
    <col min="36" max="36" width="2.4453125" style="1" customWidth="1"/>
    <col min="37" max="53" width="2.3359375" style="1" customWidth="1"/>
    <col min="54" max="16384" width="8.88671875" style="1" customWidth="1"/>
  </cols>
  <sheetData>
    <row r="1" spans="1:35" ht="22.5">
      <c r="A1" s="274" t="s">
        <v>32</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row>
    <row r="2" s="31" customFormat="1" ht="15" customHeight="1">
      <c r="A2" s="42"/>
    </row>
    <row r="3" spans="1:48" s="31" customFormat="1" ht="18.75">
      <c r="A3" s="178" t="s">
        <v>33</v>
      </c>
      <c r="B3" s="178"/>
      <c r="C3" s="178"/>
      <c r="D3" s="178"/>
      <c r="E3" s="178"/>
      <c r="F3" s="178"/>
      <c r="G3" s="178"/>
      <c r="H3" s="178"/>
      <c r="I3" s="178"/>
      <c r="J3" s="178"/>
      <c r="K3" s="178"/>
      <c r="L3" s="178"/>
      <c r="M3" s="178"/>
      <c r="N3" s="178"/>
      <c r="O3" s="178"/>
      <c r="P3" s="178"/>
      <c r="Q3" s="178"/>
      <c r="R3" s="178"/>
      <c r="S3" s="178"/>
      <c r="T3" s="178"/>
      <c r="U3" s="178"/>
      <c r="AI3" s="30" t="s">
        <v>34</v>
      </c>
      <c r="AM3" s="75"/>
      <c r="AN3" s="75"/>
      <c r="AO3" s="75"/>
      <c r="AP3" s="75"/>
      <c r="AQ3" s="75"/>
      <c r="AR3" s="75"/>
      <c r="AS3" s="77"/>
      <c r="AT3" s="75"/>
      <c r="AU3" s="75"/>
      <c r="AV3" s="75"/>
    </row>
    <row r="4" spans="1:48" s="31" customFormat="1" ht="15" customHeight="1">
      <c r="A4" s="379" t="s">
        <v>222</v>
      </c>
      <c r="B4" s="379"/>
      <c r="C4" s="379"/>
      <c r="D4" s="379"/>
      <c r="E4" s="379"/>
      <c r="F4" s="379"/>
      <c r="G4" s="379"/>
      <c r="H4" s="379"/>
      <c r="I4" s="379"/>
      <c r="J4" s="379"/>
      <c r="K4" s="379"/>
      <c r="L4" s="379"/>
      <c r="M4" s="379"/>
      <c r="N4" s="379"/>
      <c r="O4" s="379"/>
      <c r="P4" s="379"/>
      <c r="Q4" s="379"/>
      <c r="R4" s="379"/>
      <c r="S4" s="379"/>
      <c r="T4" s="379"/>
      <c r="U4" s="379"/>
      <c r="AI4" s="11"/>
      <c r="AM4" s="75"/>
      <c r="AN4" s="75"/>
      <c r="AO4" s="75"/>
      <c r="AP4" s="75"/>
      <c r="AQ4" s="75"/>
      <c r="AR4" s="75"/>
      <c r="AS4" s="77"/>
      <c r="AT4" s="75"/>
      <c r="AU4" s="75"/>
      <c r="AV4" s="75"/>
    </row>
    <row r="5" spans="1:48" ht="15" customHeight="1">
      <c r="A5" s="139" t="s">
        <v>147</v>
      </c>
      <c r="B5" s="138"/>
      <c r="C5" s="138"/>
      <c r="D5" s="138"/>
      <c r="E5" s="138"/>
      <c r="F5" s="138"/>
      <c r="G5" s="138"/>
      <c r="H5" s="138"/>
      <c r="I5" s="138"/>
      <c r="J5" s="138"/>
      <c r="K5" s="138"/>
      <c r="L5" s="137"/>
      <c r="M5" s="139" t="s">
        <v>148</v>
      </c>
      <c r="N5" s="138"/>
      <c r="O5" s="138"/>
      <c r="P5" s="138"/>
      <c r="Q5" s="138"/>
      <c r="R5" s="138"/>
      <c r="S5" s="138"/>
      <c r="T5" s="138"/>
      <c r="U5" s="138"/>
      <c r="V5" s="138"/>
      <c r="W5" s="138"/>
      <c r="X5" s="137"/>
      <c r="Y5" s="206" t="s">
        <v>159</v>
      </c>
      <c r="Z5" s="206"/>
      <c r="AA5" s="206"/>
      <c r="AB5" s="206"/>
      <c r="AC5" s="206"/>
      <c r="AD5" s="206"/>
      <c r="AE5" s="206"/>
      <c r="AF5" s="206"/>
      <c r="AG5" s="206"/>
      <c r="AH5" s="206"/>
      <c r="AI5" s="206"/>
      <c r="AM5" s="17"/>
      <c r="AN5" s="17"/>
      <c r="AO5" s="35"/>
      <c r="AP5" s="35"/>
      <c r="AQ5" s="17"/>
      <c r="AR5" s="17"/>
      <c r="AS5" s="77"/>
      <c r="AT5" s="17"/>
      <c r="AU5" s="17"/>
      <c r="AV5" s="17"/>
    </row>
    <row r="6" spans="1:48" ht="15" customHeight="1">
      <c r="A6" s="139" t="s">
        <v>149</v>
      </c>
      <c r="B6" s="138"/>
      <c r="C6" s="138"/>
      <c r="D6" s="138"/>
      <c r="E6" s="138"/>
      <c r="F6" s="137"/>
      <c r="G6" s="139" t="s">
        <v>150</v>
      </c>
      <c r="H6" s="138"/>
      <c r="I6" s="138"/>
      <c r="J6" s="138"/>
      <c r="K6" s="138"/>
      <c r="L6" s="137"/>
      <c r="M6" s="139" t="s">
        <v>149</v>
      </c>
      <c r="N6" s="138"/>
      <c r="O6" s="138"/>
      <c r="P6" s="138"/>
      <c r="Q6" s="138"/>
      <c r="R6" s="137"/>
      <c r="S6" s="139" t="s">
        <v>150</v>
      </c>
      <c r="T6" s="138"/>
      <c r="U6" s="138"/>
      <c r="V6" s="138"/>
      <c r="W6" s="138"/>
      <c r="X6" s="137"/>
      <c r="Y6" s="206" t="s">
        <v>157</v>
      </c>
      <c r="Z6" s="206"/>
      <c r="AA6" s="206"/>
      <c r="AB6" s="206"/>
      <c r="AC6" s="206"/>
      <c r="AD6" s="206" t="s">
        <v>158</v>
      </c>
      <c r="AE6" s="206"/>
      <c r="AF6" s="206"/>
      <c r="AG6" s="206"/>
      <c r="AH6" s="206"/>
      <c r="AI6" s="206"/>
      <c r="AM6" s="17"/>
      <c r="AN6" s="17"/>
      <c r="AO6" s="35"/>
      <c r="AP6" s="35"/>
      <c r="AQ6" s="17"/>
      <c r="AR6" s="17"/>
      <c r="AS6" s="17"/>
      <c r="AT6" s="17"/>
      <c r="AU6" s="17"/>
      <c r="AV6" s="17"/>
    </row>
    <row r="7" spans="1:45" ht="15" customHeight="1">
      <c r="A7" s="250">
        <v>13231</v>
      </c>
      <c r="B7" s="253"/>
      <c r="C7" s="253"/>
      <c r="D7" s="253"/>
      <c r="E7" s="253"/>
      <c r="F7" s="251"/>
      <c r="G7" s="250">
        <v>239</v>
      </c>
      <c r="H7" s="253"/>
      <c r="I7" s="253"/>
      <c r="J7" s="253"/>
      <c r="K7" s="253"/>
      <c r="L7" s="251"/>
      <c r="M7" s="250">
        <v>36040</v>
      </c>
      <c r="N7" s="253"/>
      <c r="O7" s="253"/>
      <c r="P7" s="253"/>
      <c r="Q7" s="253"/>
      <c r="R7" s="251"/>
      <c r="S7" s="250">
        <v>688</v>
      </c>
      <c r="T7" s="253"/>
      <c r="U7" s="253"/>
      <c r="V7" s="253"/>
      <c r="W7" s="253"/>
      <c r="X7" s="251"/>
      <c r="Y7" s="382">
        <v>0.7841</v>
      </c>
      <c r="Z7" s="382"/>
      <c r="AA7" s="382"/>
      <c r="AB7" s="382"/>
      <c r="AC7" s="382"/>
      <c r="AD7" s="382">
        <v>3.1108</v>
      </c>
      <c r="AE7" s="382"/>
      <c r="AF7" s="382"/>
      <c r="AG7" s="382"/>
      <c r="AH7" s="382"/>
      <c r="AI7" s="382"/>
      <c r="AM7" s="17"/>
      <c r="AN7" s="17"/>
      <c r="AO7" s="59"/>
      <c r="AP7" s="59"/>
      <c r="AQ7" s="17"/>
      <c r="AR7" s="17"/>
      <c r="AS7" s="17"/>
    </row>
    <row r="8" spans="1:45" s="31" customFormat="1" ht="15" customHeight="1">
      <c r="A8" s="42" t="s">
        <v>35</v>
      </c>
      <c r="AM8" s="75"/>
      <c r="AN8" s="75"/>
      <c r="AO8" s="59"/>
      <c r="AP8" s="59"/>
      <c r="AQ8" s="75"/>
      <c r="AR8" s="75"/>
      <c r="AS8" s="75"/>
    </row>
    <row r="9" spans="1:45" s="31" customFormat="1" ht="15" customHeight="1">
      <c r="A9" s="101"/>
      <c r="AM9" s="75"/>
      <c r="AN9" s="75"/>
      <c r="AO9" s="75"/>
      <c r="AP9" s="75"/>
      <c r="AQ9" s="75"/>
      <c r="AR9" s="75"/>
      <c r="AS9" s="75"/>
    </row>
    <row r="10" spans="1:45" s="31" customFormat="1" ht="15" customHeight="1">
      <c r="A10" s="101"/>
      <c r="AM10" s="75"/>
      <c r="AN10" s="75"/>
      <c r="AO10" s="75"/>
      <c r="AP10" s="75"/>
      <c r="AQ10" s="75"/>
      <c r="AR10" s="75"/>
      <c r="AS10" s="75"/>
    </row>
    <row r="11" spans="1:35" ht="22.5">
      <c r="A11" s="274" t="s">
        <v>215</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row>
    <row r="13" spans="1:35" ht="15" customHeight="1">
      <c r="A13" s="142" t="s">
        <v>279</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23"/>
    </row>
    <row r="14" spans="1:35" ht="15" customHeight="1">
      <c r="A14" s="142" t="s">
        <v>280</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23"/>
    </row>
    <row r="15" spans="1:35" ht="15" customHeight="1">
      <c r="A15" s="142" t="s">
        <v>281</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23"/>
    </row>
    <row r="16" spans="1:35" ht="15" customHeight="1">
      <c r="A16" s="142" t="s">
        <v>282</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23"/>
    </row>
    <row r="17" spans="1:35" ht="15" customHeight="1">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23"/>
    </row>
    <row r="18" spans="1:35" ht="1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5"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row>
    <row r="20" spans="1:35" ht="15" customHeight="1">
      <c r="A20" s="34" t="s">
        <v>199</v>
      </c>
      <c r="B20" s="9"/>
      <c r="C20" s="9"/>
      <c r="D20" s="9"/>
      <c r="E20" s="51"/>
      <c r="F20" s="51"/>
      <c r="G20" s="51"/>
      <c r="H20" s="380" t="s">
        <v>283</v>
      </c>
      <c r="I20" s="380"/>
      <c r="J20" s="380"/>
      <c r="K20" s="380"/>
      <c r="L20" s="380"/>
      <c r="M20" s="380"/>
      <c r="N20" s="380"/>
      <c r="O20" s="380"/>
      <c r="P20" s="380"/>
      <c r="Q20" s="380"/>
      <c r="R20" s="380"/>
      <c r="S20" s="380"/>
      <c r="T20" s="380"/>
      <c r="U20" s="380"/>
      <c r="V20" s="380"/>
      <c r="W20" s="380"/>
      <c r="X20" s="380"/>
      <c r="Y20" s="380"/>
      <c r="Z20" s="380"/>
      <c r="AA20" s="51"/>
      <c r="AB20" s="51"/>
      <c r="AC20" s="51"/>
      <c r="AD20" s="51"/>
      <c r="AE20" s="51"/>
      <c r="AF20" s="51"/>
      <c r="AG20" s="51"/>
      <c r="AH20" s="51"/>
      <c r="AI20" s="51"/>
    </row>
    <row r="21" spans="1:35" ht="15" customHeight="1">
      <c r="A21" s="44"/>
      <c r="B21" s="44"/>
      <c r="C21" s="44"/>
      <c r="D21" s="44"/>
      <c r="F21" s="130"/>
      <c r="G21" s="130"/>
      <c r="H21" s="381" t="s">
        <v>201</v>
      </c>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130"/>
    </row>
    <row r="22" spans="1:35" ht="1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row>
    <row r="23" spans="1:35" ht="1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ht="1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ht="15" customHeight="1">
      <c r="E25" s="21" t="s">
        <v>200</v>
      </c>
    </row>
  </sheetData>
  <sheetProtection/>
  <mergeCells count="26">
    <mergeCell ref="H20:Z20"/>
    <mergeCell ref="H21:AH21"/>
    <mergeCell ref="G6:L6"/>
    <mergeCell ref="Y6:AC6"/>
    <mergeCell ref="AD6:AI6"/>
    <mergeCell ref="Y7:AC7"/>
    <mergeCell ref="AD7:AI7"/>
    <mergeCell ref="S7:X7"/>
    <mergeCell ref="G7:L7"/>
    <mergeCell ref="A16:AH16"/>
    <mergeCell ref="A1:AI1"/>
    <mergeCell ref="A3:U3"/>
    <mergeCell ref="A4:U4"/>
    <mergeCell ref="A5:L5"/>
    <mergeCell ref="M5:X5"/>
    <mergeCell ref="Y5:AI5"/>
    <mergeCell ref="A17:AH17"/>
    <mergeCell ref="A13:AH13"/>
    <mergeCell ref="A14:AH14"/>
    <mergeCell ref="M6:R6"/>
    <mergeCell ref="S6:X6"/>
    <mergeCell ref="A7:F7"/>
    <mergeCell ref="M7:R7"/>
    <mergeCell ref="A15:AH15"/>
    <mergeCell ref="A6:F6"/>
    <mergeCell ref="A11:AI11"/>
  </mergeCells>
  <printOptions/>
  <pageMargins left="0.44" right="0.39" top="0.74" bottom="0.73"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AI30"/>
  <sheetViews>
    <sheetView zoomScalePageLayoutView="0" workbookViewId="0" topLeftCell="A1">
      <selection activeCell="A29" sqref="A29:H30"/>
    </sheetView>
  </sheetViews>
  <sheetFormatPr defaultColWidth="8.88671875" defaultRowHeight="13.5"/>
  <cols>
    <col min="1" max="35" width="2.3359375" style="1" customWidth="1"/>
    <col min="36" max="16384" width="8.88671875" style="1" customWidth="1"/>
  </cols>
  <sheetData>
    <row r="1" spans="1:35" ht="22.5">
      <c r="A1" s="274" t="s">
        <v>11</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row>
    <row r="3" spans="1:35" ht="15" customHeight="1">
      <c r="A3" s="378" t="s">
        <v>12</v>
      </c>
      <c r="B3" s="378"/>
      <c r="C3" s="378"/>
      <c r="D3" s="378"/>
      <c r="E3" s="378"/>
      <c r="F3" s="378"/>
      <c r="G3" s="378"/>
      <c r="H3" s="378"/>
      <c r="I3" s="378" t="s">
        <v>13</v>
      </c>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row>
    <row r="4" spans="1:35" ht="15" customHeight="1">
      <c r="A4" s="387" t="s">
        <v>286</v>
      </c>
      <c r="B4" s="388"/>
      <c r="C4" s="388"/>
      <c r="D4" s="388"/>
      <c r="E4" s="388"/>
      <c r="F4" s="388"/>
      <c r="G4" s="388"/>
      <c r="H4" s="389"/>
      <c r="I4" s="384" t="s">
        <v>284</v>
      </c>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row>
    <row r="5" spans="1:35" ht="15" customHeight="1">
      <c r="A5" s="390"/>
      <c r="B5" s="391"/>
      <c r="C5" s="391"/>
      <c r="D5" s="391"/>
      <c r="E5" s="391"/>
      <c r="F5" s="391"/>
      <c r="G5" s="391"/>
      <c r="H5" s="392"/>
      <c r="I5" s="383" t="s">
        <v>285</v>
      </c>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row>
    <row r="6" spans="1:35" ht="15" customHeight="1">
      <c r="A6" s="378" t="s">
        <v>288</v>
      </c>
      <c r="B6" s="378"/>
      <c r="C6" s="378"/>
      <c r="D6" s="378"/>
      <c r="E6" s="378"/>
      <c r="F6" s="378"/>
      <c r="G6" s="378"/>
      <c r="H6" s="378"/>
      <c r="I6" s="385" t="s">
        <v>287</v>
      </c>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row>
    <row r="7" spans="1:35" ht="15" customHeight="1">
      <c r="A7" s="378" t="s">
        <v>290</v>
      </c>
      <c r="B7" s="378"/>
      <c r="C7" s="378"/>
      <c r="D7" s="378"/>
      <c r="E7" s="378"/>
      <c r="F7" s="378"/>
      <c r="G7" s="378"/>
      <c r="H7" s="378"/>
      <c r="I7" s="385" t="s">
        <v>289</v>
      </c>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row>
    <row r="8" spans="1:35" ht="15" customHeight="1">
      <c r="A8" s="387" t="s">
        <v>295</v>
      </c>
      <c r="B8" s="388"/>
      <c r="C8" s="388"/>
      <c r="D8" s="388"/>
      <c r="E8" s="388"/>
      <c r="F8" s="388"/>
      <c r="G8" s="388"/>
      <c r="H8" s="389"/>
      <c r="I8" s="384" t="s">
        <v>291</v>
      </c>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row>
    <row r="9" spans="1:35" ht="15" customHeight="1">
      <c r="A9" s="393"/>
      <c r="B9" s="394"/>
      <c r="C9" s="394"/>
      <c r="D9" s="394"/>
      <c r="E9" s="394"/>
      <c r="F9" s="394"/>
      <c r="G9" s="394"/>
      <c r="H9" s="395"/>
      <c r="I9" s="386" t="s">
        <v>292</v>
      </c>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row>
    <row r="10" spans="1:35" ht="15" customHeight="1">
      <c r="A10" s="393"/>
      <c r="B10" s="394"/>
      <c r="C10" s="394"/>
      <c r="D10" s="394"/>
      <c r="E10" s="394"/>
      <c r="F10" s="394"/>
      <c r="G10" s="394"/>
      <c r="H10" s="395"/>
      <c r="I10" s="386" t="s">
        <v>293</v>
      </c>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row>
    <row r="11" spans="1:35" ht="15" customHeight="1">
      <c r="A11" s="390"/>
      <c r="B11" s="391"/>
      <c r="C11" s="391"/>
      <c r="D11" s="391"/>
      <c r="E11" s="391"/>
      <c r="F11" s="391"/>
      <c r="G11" s="391"/>
      <c r="H11" s="392"/>
      <c r="I11" s="383" t="s">
        <v>294</v>
      </c>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row>
    <row r="12" spans="1:35" ht="15" customHeight="1">
      <c r="A12" s="387" t="s">
        <v>299</v>
      </c>
      <c r="B12" s="388"/>
      <c r="C12" s="388"/>
      <c r="D12" s="388"/>
      <c r="E12" s="388"/>
      <c r="F12" s="388"/>
      <c r="G12" s="388"/>
      <c r="H12" s="389"/>
      <c r="I12" s="384" t="s">
        <v>296</v>
      </c>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row>
    <row r="13" spans="1:35" ht="15" customHeight="1">
      <c r="A13" s="393"/>
      <c r="B13" s="394"/>
      <c r="C13" s="394"/>
      <c r="D13" s="394"/>
      <c r="E13" s="394"/>
      <c r="F13" s="394"/>
      <c r="G13" s="394"/>
      <c r="H13" s="395"/>
      <c r="I13" s="386" t="s">
        <v>297</v>
      </c>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row>
    <row r="14" spans="1:35" ht="15" customHeight="1">
      <c r="A14" s="390"/>
      <c r="B14" s="391"/>
      <c r="C14" s="391"/>
      <c r="D14" s="391"/>
      <c r="E14" s="391"/>
      <c r="F14" s="391"/>
      <c r="G14" s="391"/>
      <c r="H14" s="392"/>
      <c r="I14" s="383" t="s">
        <v>298</v>
      </c>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row>
    <row r="15" spans="1:35" ht="15" customHeight="1">
      <c r="A15" s="387" t="s">
        <v>303</v>
      </c>
      <c r="B15" s="388"/>
      <c r="C15" s="388"/>
      <c r="D15" s="388"/>
      <c r="E15" s="388"/>
      <c r="F15" s="388"/>
      <c r="G15" s="388"/>
      <c r="H15" s="389"/>
      <c r="I15" s="384" t="s">
        <v>300</v>
      </c>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row>
    <row r="16" spans="1:35" ht="15" customHeight="1">
      <c r="A16" s="393"/>
      <c r="B16" s="394"/>
      <c r="C16" s="394"/>
      <c r="D16" s="394"/>
      <c r="E16" s="394"/>
      <c r="F16" s="394"/>
      <c r="G16" s="394"/>
      <c r="H16" s="395"/>
      <c r="I16" s="386" t="s">
        <v>301</v>
      </c>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row>
    <row r="17" spans="1:35" ht="15" customHeight="1">
      <c r="A17" s="390"/>
      <c r="B17" s="391"/>
      <c r="C17" s="391"/>
      <c r="D17" s="391"/>
      <c r="E17" s="391"/>
      <c r="F17" s="391"/>
      <c r="G17" s="391"/>
      <c r="H17" s="392"/>
      <c r="I17" s="383" t="s">
        <v>302</v>
      </c>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row>
    <row r="18" spans="1:35" ht="15" customHeight="1">
      <c r="A18" s="387" t="s">
        <v>308</v>
      </c>
      <c r="B18" s="388"/>
      <c r="C18" s="388"/>
      <c r="D18" s="388"/>
      <c r="E18" s="388"/>
      <c r="F18" s="388"/>
      <c r="G18" s="388"/>
      <c r="H18" s="389"/>
      <c r="I18" s="384" t="s">
        <v>304</v>
      </c>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row>
    <row r="19" spans="1:35" ht="15" customHeight="1">
      <c r="A19" s="393"/>
      <c r="B19" s="394"/>
      <c r="C19" s="394"/>
      <c r="D19" s="394"/>
      <c r="E19" s="394"/>
      <c r="F19" s="394"/>
      <c r="G19" s="394"/>
      <c r="H19" s="395"/>
      <c r="I19" s="386" t="s">
        <v>305</v>
      </c>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row>
    <row r="20" spans="1:35" ht="15" customHeight="1">
      <c r="A20" s="393"/>
      <c r="B20" s="394"/>
      <c r="C20" s="394"/>
      <c r="D20" s="394"/>
      <c r="E20" s="394"/>
      <c r="F20" s="394"/>
      <c r="G20" s="394"/>
      <c r="H20" s="395"/>
      <c r="I20" s="386" t="s">
        <v>306</v>
      </c>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row>
    <row r="21" spans="1:35" ht="15" customHeight="1">
      <c r="A21" s="390"/>
      <c r="B21" s="391"/>
      <c r="C21" s="391"/>
      <c r="D21" s="391"/>
      <c r="E21" s="391"/>
      <c r="F21" s="391"/>
      <c r="G21" s="391"/>
      <c r="H21" s="392"/>
      <c r="I21" s="383" t="s">
        <v>307</v>
      </c>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row>
    <row r="22" spans="1:35" ht="15" customHeight="1">
      <c r="A22" s="387" t="s">
        <v>312</v>
      </c>
      <c r="B22" s="388"/>
      <c r="C22" s="388"/>
      <c r="D22" s="388"/>
      <c r="E22" s="388"/>
      <c r="F22" s="388"/>
      <c r="G22" s="388"/>
      <c r="H22" s="389"/>
      <c r="I22" s="384" t="s">
        <v>309</v>
      </c>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row>
    <row r="23" spans="1:35" ht="15" customHeight="1">
      <c r="A23" s="393"/>
      <c r="B23" s="394"/>
      <c r="C23" s="394"/>
      <c r="D23" s="394"/>
      <c r="E23" s="394"/>
      <c r="F23" s="394"/>
      <c r="G23" s="394"/>
      <c r="H23" s="395"/>
      <c r="I23" s="386" t="s">
        <v>310</v>
      </c>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row>
    <row r="24" spans="1:35" ht="15" customHeight="1">
      <c r="A24" s="390"/>
      <c r="B24" s="391"/>
      <c r="C24" s="391"/>
      <c r="D24" s="391"/>
      <c r="E24" s="391"/>
      <c r="F24" s="391"/>
      <c r="G24" s="391"/>
      <c r="H24" s="392"/>
      <c r="I24" s="383" t="s">
        <v>311</v>
      </c>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row>
    <row r="25" spans="1:35" ht="15" customHeight="1">
      <c r="A25" s="378" t="s">
        <v>314</v>
      </c>
      <c r="B25" s="378"/>
      <c r="C25" s="378"/>
      <c r="D25" s="378"/>
      <c r="E25" s="378"/>
      <c r="F25" s="378"/>
      <c r="G25" s="378"/>
      <c r="H25" s="378"/>
      <c r="I25" s="385" t="s">
        <v>313</v>
      </c>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row>
    <row r="26" spans="1:35" ht="15" customHeight="1">
      <c r="A26" s="387" t="s">
        <v>318</v>
      </c>
      <c r="B26" s="388"/>
      <c r="C26" s="388"/>
      <c r="D26" s="388"/>
      <c r="E26" s="388"/>
      <c r="F26" s="388"/>
      <c r="G26" s="388"/>
      <c r="H26" s="389"/>
      <c r="I26" s="384" t="s">
        <v>315</v>
      </c>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row>
    <row r="27" spans="1:35" ht="15" customHeight="1">
      <c r="A27" s="393"/>
      <c r="B27" s="394"/>
      <c r="C27" s="394"/>
      <c r="D27" s="394"/>
      <c r="E27" s="394"/>
      <c r="F27" s="394"/>
      <c r="G27" s="394"/>
      <c r="H27" s="395"/>
      <c r="I27" s="386" t="s">
        <v>316</v>
      </c>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row>
    <row r="28" spans="1:35" ht="15" customHeight="1">
      <c r="A28" s="390"/>
      <c r="B28" s="391"/>
      <c r="C28" s="391"/>
      <c r="D28" s="391"/>
      <c r="E28" s="391"/>
      <c r="F28" s="391"/>
      <c r="G28" s="391"/>
      <c r="H28" s="392"/>
      <c r="I28" s="383" t="s">
        <v>317</v>
      </c>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row>
    <row r="29" spans="1:35" ht="15" customHeight="1">
      <c r="A29" s="387" t="s">
        <v>321</v>
      </c>
      <c r="B29" s="388"/>
      <c r="C29" s="388"/>
      <c r="D29" s="388"/>
      <c r="E29" s="388"/>
      <c r="F29" s="388"/>
      <c r="G29" s="388"/>
      <c r="H29" s="389"/>
      <c r="I29" s="384" t="s">
        <v>319</v>
      </c>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row>
    <row r="30" spans="1:35" ht="15" customHeight="1">
      <c r="A30" s="390"/>
      <c r="B30" s="391"/>
      <c r="C30" s="391"/>
      <c r="D30" s="391"/>
      <c r="E30" s="391"/>
      <c r="F30" s="391"/>
      <c r="G30" s="391"/>
      <c r="H30" s="392"/>
      <c r="I30" s="383" t="s">
        <v>320</v>
      </c>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row>
  </sheetData>
  <sheetProtection/>
  <mergeCells count="41">
    <mergeCell ref="A29:H30"/>
    <mergeCell ref="I28:AI28"/>
    <mergeCell ref="A4:H5"/>
    <mergeCell ref="A8:H11"/>
    <mergeCell ref="A12:H14"/>
    <mergeCell ref="A15:H17"/>
    <mergeCell ref="A18:H21"/>
    <mergeCell ref="A22:H24"/>
    <mergeCell ref="A26:H28"/>
    <mergeCell ref="I26:AI26"/>
    <mergeCell ref="I27:AI27"/>
    <mergeCell ref="I24:AI24"/>
    <mergeCell ref="A25:H25"/>
    <mergeCell ref="I25:AI25"/>
    <mergeCell ref="I22:AI22"/>
    <mergeCell ref="I23:AI23"/>
    <mergeCell ref="I20:AI20"/>
    <mergeCell ref="I21:AI21"/>
    <mergeCell ref="I18:AI18"/>
    <mergeCell ref="I19:AI19"/>
    <mergeCell ref="I16:AI16"/>
    <mergeCell ref="I17:AI17"/>
    <mergeCell ref="I14:AI14"/>
    <mergeCell ref="I15:AI15"/>
    <mergeCell ref="I12:AI12"/>
    <mergeCell ref="I13:AI13"/>
    <mergeCell ref="I7:AI7"/>
    <mergeCell ref="I10:AI10"/>
    <mergeCell ref="I11:AI11"/>
    <mergeCell ref="I8:AI8"/>
    <mergeCell ref="I9:AI9"/>
    <mergeCell ref="I30:AI30"/>
    <mergeCell ref="A1:AI1"/>
    <mergeCell ref="A3:H3"/>
    <mergeCell ref="I3:AI3"/>
    <mergeCell ref="I29:AI29"/>
    <mergeCell ref="I4:AI4"/>
    <mergeCell ref="I5:AI5"/>
    <mergeCell ref="A6:H6"/>
    <mergeCell ref="I6:AI6"/>
    <mergeCell ref="A7:H7"/>
  </mergeCells>
  <printOptions/>
  <pageMargins left="0.44" right="0.39" top="0.74" bottom="0.73"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2010-06-29T01:26:19Z</cp:lastPrinted>
  <dcterms:created xsi:type="dcterms:W3CDTF">2007-12-13T09:54:38Z</dcterms:created>
  <dcterms:modified xsi:type="dcterms:W3CDTF">2010-07-06T04:53:01Z</dcterms:modified>
  <cp:category/>
  <cp:version/>
  <cp:contentType/>
  <cp:contentStatus/>
</cp:coreProperties>
</file>