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05" yWindow="90" windowWidth="16245" windowHeight="11100" tabRatio="876" activeTab="1"/>
  </bookViews>
  <sheets>
    <sheet name="표지" sheetId="1" r:id="rId1"/>
    <sheet name="개요및수익률현황" sheetId="2" r:id="rId2"/>
    <sheet name="자산현황" sheetId="3" r:id="rId3"/>
    <sheet name="투자비중" sheetId="4" r:id="rId4"/>
    <sheet name="투자전문및비용현황" sheetId="5" r:id="rId5"/>
    <sheet name="투자자산매매내역이후" sheetId="6" r:id="rId6"/>
    <sheet name="공지사항" sheetId="7" r:id="rId7"/>
    <sheet name="용어정리" sheetId="8" r:id="rId8"/>
  </sheets>
  <definedNames>
    <definedName name="_xlnm.Print_Area" localSheetId="6">'공지사항'!$A$1:$AZ$24</definedName>
  </definedNames>
  <calcPr fullCalcOnLoad="1"/>
</workbook>
</file>

<file path=xl/sharedStrings.xml><?xml version="1.0" encoding="utf-8"?>
<sst xmlns="http://schemas.openxmlformats.org/spreadsheetml/2006/main" count="488" uniqueCount="349">
  <si>
    <t>o</t>
  </si>
  <si>
    <t>존속기간</t>
  </si>
  <si>
    <t>비 교 지 수</t>
  </si>
  <si>
    <t>[ 자산운용보고서 ]</t>
  </si>
  <si>
    <t>목        차</t>
  </si>
  <si>
    <t>&lt;참고 - 펀드용어정리&gt;</t>
  </si>
  <si>
    <t>참    고  : 펀드 용어 정리</t>
  </si>
  <si>
    <t>용        어</t>
  </si>
  <si>
    <t>내        용</t>
  </si>
  <si>
    <t>최초설정일</t>
  </si>
  <si>
    <t>운용기간</t>
  </si>
  <si>
    <t>금융투자협회 펀드코드</t>
  </si>
  <si>
    <t>항목</t>
  </si>
  <si>
    <t>파생상품</t>
  </si>
  <si>
    <t>2. 운용경과 및 수익률 현황</t>
  </si>
  <si>
    <t>3. 자산현황</t>
  </si>
  <si>
    <t>5. 비용현황</t>
  </si>
  <si>
    <t>6. 투자자산매매내역</t>
  </si>
  <si>
    <t>주식</t>
  </si>
  <si>
    <t>6. 투자자산매매내역</t>
  </si>
  <si>
    <t>▶ 매매주식규모 및 회전율</t>
  </si>
  <si>
    <t>( 단위 : 주, 백만원, % )</t>
  </si>
  <si>
    <t>( 단위 : 백만원, % )</t>
  </si>
  <si>
    <t>구분</t>
  </si>
  <si>
    <t>금액</t>
  </si>
  <si>
    <t>비고</t>
  </si>
  <si>
    <t>보유비율</t>
  </si>
  <si>
    <t>5. 비용현황</t>
  </si>
  <si>
    <t>구          분</t>
  </si>
  <si>
    <t>전  기</t>
  </si>
  <si>
    <t>당  기</t>
  </si>
  <si>
    <t>일반사무관리회사</t>
  </si>
  <si>
    <t>보수 합계</t>
  </si>
  <si>
    <t>▶ 총보수비용 비율</t>
  </si>
  <si>
    <t>전기</t>
  </si>
  <si>
    <t>당기</t>
  </si>
  <si>
    <t>3. 자산현황</t>
  </si>
  <si>
    <t>▶ 자산구성현황</t>
  </si>
  <si>
    <t>주식</t>
  </si>
  <si>
    <t>채권</t>
  </si>
  <si>
    <t>어음</t>
  </si>
  <si>
    <t>집합투자증권</t>
  </si>
  <si>
    <t>파생상품</t>
  </si>
  <si>
    <t>부동산</t>
  </si>
  <si>
    <t>특별자산</t>
  </si>
  <si>
    <t>단기대출및예금</t>
  </si>
  <si>
    <t>기타</t>
  </si>
  <si>
    <t>비율</t>
  </si>
  <si>
    <t>증권</t>
  </si>
  <si>
    <t>자산총액</t>
  </si>
  <si>
    <t>장내</t>
  </si>
  <si>
    <t>장외</t>
  </si>
  <si>
    <t>실물자산</t>
  </si>
  <si>
    <t>합계</t>
  </si>
  <si>
    <t>* ( ) : 구성 비중</t>
  </si>
  <si>
    <t>▶ 주식</t>
  </si>
  <si>
    <t>(단위:주,백만원, %)</t>
  </si>
  <si>
    <t>종  목  명</t>
  </si>
  <si>
    <t>보유수량</t>
  </si>
  <si>
    <t>평가액</t>
  </si>
  <si>
    <t>비중</t>
  </si>
  <si>
    <t>▶ 채권</t>
  </si>
  <si>
    <t>(단위:백만원, %)</t>
  </si>
  <si>
    <t>종 목 명</t>
  </si>
  <si>
    <t>액면가액</t>
  </si>
  <si>
    <t>보증기관</t>
  </si>
  <si>
    <t>▶ 어음</t>
  </si>
  <si>
    <t>▶ 집합투자증권</t>
  </si>
  <si>
    <t>▶ 장내파생상품</t>
  </si>
  <si>
    <t>▶ 장외파생상품</t>
  </si>
  <si>
    <t>만기일</t>
  </si>
  <si>
    <t>▶ 부동산(임대)</t>
  </si>
  <si>
    <t>종  류</t>
  </si>
  <si>
    <t>▶ 특별자산</t>
  </si>
  <si>
    <t>취득일자</t>
  </si>
  <si>
    <t>▶ 단기대출 및 예금</t>
  </si>
  <si>
    <t>금융기관</t>
  </si>
  <si>
    <t>금리</t>
  </si>
  <si>
    <t>▶ 기타자산</t>
  </si>
  <si>
    <t>▶ 재산현황</t>
  </si>
  <si>
    <t>※분배금내역</t>
  </si>
  <si>
    <t>2. 운용경과 및 수익률 현황</t>
  </si>
  <si>
    <t>▶ 운용경과</t>
  </si>
  <si>
    <t>▶ 기간수익률</t>
  </si>
  <si>
    <t>▶ 손익현황</t>
  </si>
  <si>
    <t>손익합계</t>
  </si>
  <si>
    <t>실물 자산</t>
  </si>
  <si>
    <t>전  기  말</t>
  </si>
  <si>
    <t>당  기  말</t>
  </si>
  <si>
    <t>증감률</t>
  </si>
  <si>
    <t xml:space="preserve">  상품의특징</t>
  </si>
  <si>
    <t>일반사무관리회사</t>
  </si>
  <si>
    <t>위험등급</t>
  </si>
  <si>
    <t>(단위:백만원,백만좌)</t>
  </si>
  <si>
    <t>(단위: %)</t>
  </si>
  <si>
    <t>(단위: 백만원)</t>
  </si>
  <si>
    <t>※ 위 투자실적은 과거 성과를 나타낼 뿐 미래의 운용성과를 보장하는 것은 아닙니다.</t>
  </si>
  <si>
    <t>채권</t>
  </si>
  <si>
    <t>어음</t>
  </si>
  <si>
    <t>증권</t>
  </si>
  <si>
    <t>적용법률:</t>
  </si>
  <si>
    <t>업종명</t>
  </si>
  <si>
    <t>합   계</t>
  </si>
  <si>
    <t>주) 보유비율=평가액/총평가액*100</t>
  </si>
  <si>
    <t>(단위 : 백만원,%)</t>
  </si>
  <si>
    <t>발행(상장)국가별 투자비중</t>
  </si>
  <si>
    <t>* 일부 해외종목의 경우 거래소 상장국가와 실제 발행국가가 상이 할 수 있습니다.</t>
  </si>
  <si>
    <t>▶ 국가별 투자비중</t>
  </si>
  <si>
    <t>▶ 추적오차</t>
  </si>
  <si>
    <t>▶ 환헤지에 관한 사항</t>
  </si>
  <si>
    <t>▶ 투자환경 및 운용계획</t>
  </si>
  <si>
    <t>▶ 보수 및 비용 지급현황</t>
  </si>
  <si>
    <t>( 단위 : 연환산,  % )</t>
  </si>
  <si>
    <t>(단위: %)</t>
  </si>
  <si>
    <t>7. 공지사항</t>
  </si>
  <si>
    <t>▶ 업종별(국내주식) 투자비중</t>
  </si>
  <si>
    <t>▶ 업종별(해외주식) 투자비중</t>
  </si>
  <si>
    <t>※ 비교지수 :</t>
  </si>
  <si>
    <t xml:space="preserve">각종 보고서 확인 : </t>
  </si>
  <si>
    <t xml:space="preserve"> </t>
  </si>
  <si>
    <t>매매•중개수수료</t>
  </si>
  <si>
    <t>비율(%)*</t>
  </si>
  <si>
    <t>기타비용**</t>
  </si>
  <si>
    <t>통화별 구분</t>
  </si>
  <si>
    <t>단기대출 및 예금</t>
  </si>
  <si>
    <t>단기대출 및 예금</t>
  </si>
  <si>
    <t>▶기본정보</t>
  </si>
  <si>
    <t>펀드명칭</t>
  </si>
  <si>
    <t>펀드의 종류</t>
  </si>
  <si>
    <t>자산운용회사</t>
  </si>
  <si>
    <t>판매회사</t>
  </si>
  <si>
    <t>펀드재산보관회사
(신탁업자)</t>
  </si>
  <si>
    <t>자산총액</t>
  </si>
  <si>
    <t>부채총액</t>
  </si>
  <si>
    <t>순자산총액</t>
  </si>
  <si>
    <t>기준가격</t>
  </si>
  <si>
    <t>최근6개월</t>
  </si>
  <si>
    <t>최근9개월</t>
  </si>
  <si>
    <t>최근12개월</t>
  </si>
  <si>
    <t>최근2년</t>
  </si>
  <si>
    <t>최근3년</t>
  </si>
  <si>
    <t>최근5년</t>
  </si>
  <si>
    <t>최근3개월</t>
  </si>
  <si>
    <t>1. 펀드의 개요</t>
  </si>
  <si>
    <t>▶ 주요자산보유현황</t>
  </si>
  <si>
    <t>평가금액</t>
  </si>
  <si>
    <t>발행일</t>
  </si>
  <si>
    <t>상환일</t>
  </si>
  <si>
    <t>신용등급</t>
  </si>
  <si>
    <t>비중</t>
  </si>
  <si>
    <t>펀드 명칭</t>
  </si>
  <si>
    <t>합계(A+B)</t>
  </si>
  <si>
    <t>총보수•비용비율(A)</t>
  </si>
  <si>
    <t>협회등록번호</t>
  </si>
  <si>
    <t>1. 펀드의 개요</t>
  </si>
  <si>
    <t>▶ 부동산 - 자금대여/차입</t>
  </si>
  <si>
    <t>비고</t>
  </si>
  <si>
    <t>자산운용회사</t>
  </si>
  <si>
    <t>판매회사</t>
  </si>
  <si>
    <t>펀드재산보관회사(신탁업자)</t>
  </si>
  <si>
    <t>주) 기준가격이란 투자자가 펀드를 입금(매입), 출금(환매)하는 경우 또는 분배금 (상환금포함) 수령시에 적용되는</t>
  </si>
  <si>
    <t xml:space="preserve">    가격으로 펀드의 순자산총액을 발행된 수익증권 총좌수로 나눈 가격을 말합니다.</t>
  </si>
  <si>
    <t xml:space="preserve">주) 환헤지란 환율 변동으로 인한 외화표시자산의 가치변동위험을 선물환계약 등을 이용하여 줄이는 것을 말하며, </t>
  </si>
  <si>
    <t xml:space="preserve">    환헤지 비율은 기준일 현재 펀드에서 보유하고 있는 총 외화자산의 평가액 대비, 환헤지 규모를 비율로 표시한 </t>
  </si>
  <si>
    <t xml:space="preserve">    것을 말합니다.</t>
  </si>
  <si>
    <t>※ 보다 상세한 투자대상자산 내역은 금융투자협회 전자공시사이트의 펀드 분기영업보고서 및 결산보고서를 참고하실</t>
  </si>
  <si>
    <t xml:space="preserve">   수 있습니다. 단, 협회 전자공시사이트에서 조회한 분기영업보고서 및 결산보고서는 본 자산운용보고서와 작성기준</t>
  </si>
  <si>
    <t xml:space="preserve">   일이 상이할 수 있습니다.  </t>
  </si>
  <si>
    <t>** 기타비용이란 회계감사비용, 증권 등의 예탁 및 결제비용 등 펀드에서 경상적•반복적으로 지출된 비용으로서 매매•</t>
  </si>
  <si>
    <t xml:space="preserve">   중개 수수료는 제외한 것입니다.</t>
  </si>
  <si>
    <t>주1) 총보수, 비용비율(Total Expense Ratio)이란 운용보수 등 펀드에서 부담하는 '보수와 기타비용총액을 순자산 연평</t>
  </si>
  <si>
    <t xml:space="preserve">     잔액(보수•비용 차감전 기준)으로 나눈 비율로서 해당 운용기간 중 투자자가 부담한 총보수•비용수준을 나타냅니다.</t>
  </si>
  <si>
    <t>주2) 매매•중개수수료 비율이란 매매•중개수수료를 순자산 연평잔액(보수•비용 차감전 기준)으로 나눈 비율로서 해당</t>
  </si>
  <si>
    <t xml:space="preserve">     운용기간 중 투자자가 부담한 매매•중개수수료의 수준을 나타납니다.</t>
  </si>
  <si>
    <t>주3) 모자형의 경우 모펀드에서 발생한 비용을 자펀드가 차지하는 비율대로 안분하여 합산한 수치입니다.</t>
  </si>
  <si>
    <t>매매•중개수수료비율(B)</t>
  </si>
  <si>
    <t>※ 펀드자산 총액에서 상위 10종목, 자산총액의(파생상품의 경우 위험평가액) 5% 초과 보유종목 및 발행주식 총수의</t>
  </si>
  <si>
    <t xml:space="preserve">   1%초과 종목의 보유내역을 보여줍니다.</t>
  </si>
  <si>
    <t>(단위: 원,%)</t>
  </si>
  <si>
    <t>매      수</t>
  </si>
  <si>
    <t>매      도</t>
  </si>
  <si>
    <r>
      <t>매매회전율</t>
    </r>
    <r>
      <rPr>
        <vertAlign val="superscript"/>
        <sz val="10"/>
        <rFont val="굴림체"/>
        <family val="3"/>
      </rPr>
      <t>(주1)</t>
    </r>
  </si>
  <si>
    <t>수  량</t>
  </si>
  <si>
    <t>금  액</t>
  </si>
  <si>
    <t>해당기간</t>
  </si>
  <si>
    <t>연환산</t>
  </si>
  <si>
    <t>주1) 해당운용기간 중 매도한 주식가액의 총액을 해당 운용기간 중 보유한 주식의 평균가액으로 나눈 비율</t>
  </si>
  <si>
    <t>▶ 최근3분기 매매회전율 추이</t>
  </si>
  <si>
    <t>( 단위 : % )</t>
  </si>
  <si>
    <t>주) 매매회전율이 높을 경우 매매거래수수료(0.1%내외) 및 증권거래세(매도시 0.3%) 발생으로 실제 투자자가 부담하게</t>
  </si>
  <si>
    <t xml:space="preserve">    되는 펀드 비용이 증가합니다.</t>
  </si>
  <si>
    <t>* 펀드의 순자산총액(기간평잔) 대비 비율</t>
  </si>
  <si>
    <t xml:space="preserve">주) 펀드의 자세한 판매회사는 금융투자협회 홈페이지 [ http://dis.fundservice.net ], </t>
  </si>
  <si>
    <t>금융투자협회 http://dis.fundservice.net</t>
  </si>
  <si>
    <t xml:space="preserve">  관한 법률에 따라 투자자에 별도의 통보나 동의없이 자산운용사가 임의해지 할 수 있음을 알려드립니다.</t>
  </si>
  <si>
    <t>※ 성과보수내역 : 해당사항없음</t>
  </si>
  <si>
    <t>신영플러스안정형 증권 투자회사 2호(채권혼합)</t>
  </si>
  <si>
    <t>신영플러스안정형 증권 투자회사 2호(채권혼합)</t>
  </si>
  <si>
    <t>[혼합채권형 펀드]</t>
  </si>
  <si>
    <t>(운용기간 : 2011년 06월 25일 -2011년 09월 24일 )</t>
  </si>
  <si>
    <t xml:space="preserve">이 상품은 [혼합채권형 펀드] 로서, </t>
  </si>
  <si>
    <t xml:space="preserve"> [추가 입금이 가능한 추가형 펀드입니다.]</t>
  </si>
  <si>
    <t xml:space="preserve">자산운용보고서는 자본시장과 금융투자업에 관한 법률에 의거 자산운용회사가 작성하며, </t>
  </si>
  <si>
    <t>투자자가 가입한 상품의 특정기간(3개월)동안의 자산운용에 대한 결과를</t>
  </si>
  <si>
    <t>요약하여 제공하는 보고서입니다.</t>
  </si>
  <si>
    <t>신영자산운용</t>
  </si>
  <si>
    <t>신영자산운용</t>
  </si>
  <si>
    <t>( 전화 :02-2004-9500 , www.syfund.co.kr )</t>
  </si>
  <si>
    <t>자본시장과 금융투자업에 관한 법률</t>
  </si>
  <si>
    <t>3등급(중간위험)</t>
  </si>
  <si>
    <t>[투자회사],[증권펀드](혼합채권형),추가형,개방형</t>
  </si>
  <si>
    <t xml:space="preserve">2011.06.25 - 2011.09.24 </t>
  </si>
  <si>
    <t>종료일이 따로 없습니다.</t>
  </si>
  <si>
    <t>신영증권</t>
  </si>
  <si>
    <t>하나은행</t>
  </si>
  <si>
    <t>신한아이타스</t>
  </si>
  <si>
    <t xml:space="preserve">    운용사 홈페이지 [ www.syfund.co.kr ] 에서 확인하실 수 있습니다.</t>
  </si>
  <si>
    <t>※해당사항 없음</t>
  </si>
  <si>
    <t xml:space="preserve"> ( 비교지수대비 성과 )</t>
  </si>
  <si>
    <t>11.06.25 ~ 11.09.24</t>
  </si>
  <si>
    <t>11.03.25 ~ 11.09.24</t>
  </si>
  <si>
    <t>10.12.25 ~ 11.09.24</t>
  </si>
  <si>
    <t>10.09.25 ~ 11.09.24</t>
  </si>
  <si>
    <t>09.09.25 ~ 11.09.24</t>
  </si>
  <si>
    <t>08.09.25 ~ 11.09.24</t>
  </si>
  <si>
    <t>06.09.25 ~ 11.09.24</t>
  </si>
  <si>
    <t>(1 * [CD금리])</t>
  </si>
  <si>
    <t>-</t>
  </si>
  <si>
    <t>KRW</t>
  </si>
  <si>
    <t>-</t>
  </si>
  <si>
    <t>[펀드수익률에 미치는 효과]</t>
  </si>
  <si>
    <t>삼성전자</t>
  </si>
  <si>
    <t>통안0399-1302</t>
  </si>
  <si>
    <t>RF</t>
  </si>
  <si>
    <t>통안0362-1204-01</t>
  </si>
  <si>
    <t>통안0316-1111</t>
  </si>
  <si>
    <t>통안0377-1207-01</t>
  </si>
  <si>
    <t>기업은행(신)0912</t>
  </si>
  <si>
    <t>AAA</t>
  </si>
  <si>
    <t>통안0464-1110</t>
  </si>
  <si>
    <t>통안0370-1205-01</t>
  </si>
  <si>
    <t>콜론</t>
  </si>
  <si>
    <t>한국증권금융</t>
  </si>
  <si>
    <t>예금</t>
  </si>
  <si>
    <t>운수장비</t>
  </si>
  <si>
    <t>유통업</t>
  </si>
  <si>
    <t>화학</t>
  </si>
  <si>
    <t>전기,전자</t>
  </si>
  <si>
    <t>금융업</t>
  </si>
  <si>
    <t>건설업</t>
  </si>
  <si>
    <t>철강,금속</t>
  </si>
  <si>
    <t>서비스업</t>
  </si>
  <si>
    <t>보험</t>
  </si>
  <si>
    <t>기계</t>
  </si>
  <si>
    <t>기타</t>
  </si>
  <si>
    <t>2010.09.25 ~ 2010.12.24</t>
  </si>
  <si>
    <t>2010.12.25 ~ 2011.03.24</t>
  </si>
  <si>
    <t>2011.03.25 ~ 2011.06.24</t>
  </si>
  <si>
    <t>* 고객님이 가입하신 펀드는 [2011.08.09] 기준 자본시장과 금융투자업에 관한 법률상 소규모펀드에 해당하여</t>
  </si>
  <si>
    <t xml:space="preserve">  회사가 [2011.08.10] 관련 수시공시를 한 바 있음을 알려드립니다. 소규모펀드는 자본시장과 금융투자업에</t>
  </si>
  <si>
    <t>* 고객님이 가입하신 펀드는 [자본시장과 금융투자업에 관한 법률]의 적용을 받습니다.</t>
  </si>
  <si>
    <t>* 이 보고서는 자본시장과 금융투자업에 관한 법률에 의해 [신영플러스안정형 증권 투자회사 2호(채권혼합)]의</t>
  </si>
  <si>
    <t xml:space="preserve">  자산운용회사인 [신영자산운용]이 작성하여  펀드재산보관회사(신탁업자)인 [하나은행]의 </t>
  </si>
  <si>
    <t xml:space="preserve">  확인을 받아 판매회사인 [신영증권]을(를) 통해 투자자에게 제공됩니다.</t>
  </si>
  <si>
    <t>신영자산운용 www.syfund.co.kr</t>
  </si>
  <si>
    <t>자산운용협회에서 펀드에 부여하는 고유의 코드이며, 이를 이용하여 펀드의 각종 정보에 대한</t>
  </si>
  <si>
    <t>조회가 가능합니다.</t>
  </si>
  <si>
    <t>금융투자협회 펀드코드</t>
  </si>
  <si>
    <t>주식형</t>
  </si>
  <si>
    <t>기존에 설정된 펀드에 추가로 설정이 가능한 펀드입니다.</t>
  </si>
  <si>
    <t>추가형</t>
  </si>
  <si>
    <t>통상 멀티클래스 펀드로 부릅니다. 멀티클래스 펀드란 하나의 펀드내에서 투자자그룹(Class)별로</t>
  </si>
  <si>
    <t>서로다른 판매보수와 수수료 체계를 적용하는 상품을 말합니다. 보수와 수수료의 차이로 Class별</t>
  </si>
  <si>
    <t>기준가격은 다르게 산출되지만, 각 Class는 하나의 펀드로 간주돼 통합 운용되므로 자산운용 및</t>
  </si>
  <si>
    <t>평가방법은 동일합니다.</t>
  </si>
  <si>
    <t>증권거래법상 유가증권의 일종으로 자산운용회사가 일반 대중으로부터 자금을 모아 펀드를 만들</t>
  </si>
  <si>
    <t>때 이 펀드에 투자한 투자자들에게 출자비율에 따라 나눠주는 권리증서를 말합니다. 투자신탁에</t>
  </si>
  <si>
    <t>가입(매입)한다는 것은 이 수익증권을 산다는 의미입니다.</t>
  </si>
  <si>
    <t>수익증권</t>
  </si>
  <si>
    <t>투자신탁의 운용 및 관리와 관련된 비용입니다. 다시 말해 재산을 운용 및 관리해 준 댓가로</t>
  </si>
  <si>
    <t>고객이 지불하는 비용입니다. 이는 통상 연율로 표시되며, 신탁보수에는 운용, 판매, 수탁보수</t>
  </si>
  <si>
    <t>등이 있습니다. 보수율은 상품마다 다르게 책정되는 것이 일반적입니다.</t>
  </si>
  <si>
    <t>보수</t>
  </si>
  <si>
    <t>투자자는 은행,증권사,보험사 등의 판매회사에서 펀드에 가입하지만 이렇게 투자자로부터 모집한</t>
  </si>
  <si>
    <t>자금으로 실제 주식 등의 유가증권에 투자,운용하는 회사는 자산운용회사입니다. 자산운용회사는</t>
  </si>
  <si>
    <t>투자자로부터 자금을 모은 위탁자가 되어 펀드의 운용을 업으로 하는 자로서 금감위의 허가를</t>
  </si>
  <si>
    <t>받은 회사를 말합니다.</t>
  </si>
  <si>
    <t>집합투자업자</t>
  </si>
  <si>
    <t>수탁회사란 펀드의 수탁자로서 펀드재산의 보관 및 관리를 영업으로 하는 회사를 말합니다. 현행</t>
  </si>
  <si>
    <t xml:space="preserve">법은 투자자로부터 위탁받은 재산을 고유재산과 분리하여 관리하도록 규정하고 있으며, </t>
  </si>
  <si>
    <t>이에 따라 투자자의 투자자금은 수탁회사에 안전하게 보관,관리되고 있습니다.</t>
  </si>
  <si>
    <t>수탁회사</t>
  </si>
  <si>
    <t>펀드 일반사무관리업무의 위탁을 받아 펀드기준가 산정 등의 업무를 수행하는 회사를 말합니다.</t>
  </si>
  <si>
    <t>일반사무관리회사</t>
  </si>
  <si>
    <t>판매회사란 펀드의 판매,환매등을 주된 업무로 하는 회사를 말하며, 투자자에게 펀드를 판매하는</t>
  </si>
  <si>
    <t>은행,증권사, 보험사 등이 이에 속합니다. 판매회사는 투자자 보호를 위하여 판매와 관련된 주요</t>
  </si>
  <si>
    <t>법령 및 판매행위준칙을 준수할 의무가 있습니다.</t>
  </si>
  <si>
    <t>판매회사</t>
  </si>
  <si>
    <t>해당 운용기간중 펀드에서 지출되는 유가증권 및 파생상품등의 매매수수료 총액을 펀드의 순자산</t>
  </si>
  <si>
    <t>총액으로 나눈 비율입니다.</t>
  </si>
  <si>
    <t>매매수수료 비율</t>
  </si>
  <si>
    <t>서울시 영등포구 여의도동 34-12 신영증권빌딩(6,7층) 신영자산운용(주)</t>
  </si>
  <si>
    <t>4. 투자운용인력 현황</t>
  </si>
  <si>
    <t>신영플러스안정형 증권 투자회사 2호(채권혼합)</t>
  </si>
  <si>
    <t>신영플러스안정형
증권 투자회사 2호(채권혼합)</t>
  </si>
  <si>
    <t>신영플러스안정형 증권 
투자회사 2호(채권혼합)</t>
  </si>
  <si>
    <t>집합투자증권</t>
  </si>
  <si>
    <t>주) 위 업종구분은 한국거래소 업종구분을 따릅니다</t>
  </si>
  <si>
    <t>신영플러스안정형 
증권 투자회사 2호(채권혼합)</t>
  </si>
  <si>
    <t>종류형</t>
  </si>
  <si>
    <t>약관(정관)상 주식에 집합투자재산의 60%이상을 투자하는 펀드입니다.</t>
  </si>
  <si>
    <t>주식 중 안정성이 높은 공모주 및 배당주에 15% 이하로 투자하고 나머지 자산에 대해 채권 및 현금성 자산에 투자하여 실세금리 이상의 수익 달성을 목표로 합니다.</t>
  </si>
  <si>
    <t xml:space="preserve">
[채권부문]
 지난 6월 한국은행은 높은 소비자 물가를 고려하여 대외 불확실성에도 불구하고 금리 인상을 단행하였고, 강세를 보이던 채권 시장은 약세 전환하였습니다. 유로 정상회담을 통해 유로존 우려감이 완화되면서 높은 물가에 따른 정책금리 추가 인상 가능성이 채권시장에 부담으로 작용하였기 때문입니다. 그러나 8월 들어 세계 경기 둔화 가능성이 급격하게 높아졌고 채권시장은 강세 전환하였습니다. 미국 신용등급이 강등되고 유로존 재정 위기에 대한 불안감이 심화되면서 안전자산 선호현상이 높아졌으며 채권 가격은 급등하였습니다. 
 본 펀드는 지난 한 분기 동안 국공채를 중심으로 자산을 편입하였고, 급격한 가격변동에 대비하여 듀레이션을 보수적인 수준으로 유지하였습니다. 공격적인 운용보다는 안정적인 자산관리를 통한 이자 수익 실현에 주력하였습니다. </t>
  </si>
  <si>
    <t xml:space="preserve">
[채권부문]
 미국의 신용등급 강등과 세계 경제의 더블딥 가능성으로 채권시장은 강세를 보이고 있습니다. 소비자 물가지수가 높은 수준을 유지하고 있지만 유럽 재정 리스크의 스페인, 이탈리아로의 전염 가능성과 미국의 경기 둔화에 대한 우려감으로 세계 증시가 폭락하는 등 대외 경제의 불확실성이 높은 상황으로 이번 달 금통위에서 기준금리는 동결되었습니다. 중장기적으로 대외적인 경제여건은 채권시장에 강세 요인으로 작용하겠지만 높은 국내 물가 수준으로 금리 정상화 기조는 변함이 없다는 점과 위험확산 우려감으로 인한 유동성 경색 가능성은 채권시장의 약세요인으로 작용할 것입니다. 
 저희는 이러한 시장의 높은 불확실성을 고려하여 시장 중립 수준의 듀레이션 관리를 할 계획이며, 국공채를 중심으로 투자하는 현재의 안정적인 운용 전략을 유지할 것입니다. 또한 상대적으로 저평가된 채권으로의 교체 기회 역시 적극적으로 활용할 계획입니다. </t>
  </si>
  <si>
    <t>4. 투자운용인력 현황</t>
  </si>
  <si>
    <t>▶투자운용인력(펀드매니저)</t>
  </si>
  <si>
    <t>성명</t>
  </si>
  <si>
    <t>직위</t>
  </si>
  <si>
    <t>운용중인 다른 펀드 현황</t>
  </si>
  <si>
    <t>성과보수가 있는 펀드 및 일임계약 운용규모</t>
  </si>
  <si>
    <t>펀드(개)</t>
  </si>
  <si>
    <t>운용규모
(백만원)</t>
  </si>
  <si>
    <t>허남권</t>
  </si>
  <si>
    <t>본부장</t>
  </si>
  <si>
    <t>박민경</t>
  </si>
  <si>
    <t>운용역</t>
  </si>
  <si>
    <t>김창섭</t>
  </si>
  <si>
    <t>팀장</t>
  </si>
  <si>
    <t>주) 성명이 굵은 글씨로 표시된 것이 책임투자운용인력이며, 책임투자운용인력 이란 투자운용인력중 투자전략 수립 및</t>
  </si>
  <si>
    <t xml:space="preserve">    투자의사 결정 등에 있어 주도적이고 핵심적인 역할을 수행하는 자를 말합니다.</t>
  </si>
  <si>
    <t>※ 펀드의 투자운용인력 변경내역 등은 금융투자협회 전자공시사이트의 수시공시 등을 참고하실 수 있습니다.</t>
  </si>
  <si>
    <t xml:space="preserve">   (인터넷 주소 http://dis.kofia.or.kr) 단, 협회 전자공시사이트가 제공하는 정보와 본 자산 운용보고서가 제공하는</t>
  </si>
  <si>
    <t xml:space="preserve">   정보의 작성기준일이 상이할 수 있습니다.</t>
  </si>
  <si>
    <t>▶투자운용인력 변경내역</t>
  </si>
  <si>
    <t>기   간</t>
  </si>
  <si>
    <t>투자운용인력</t>
  </si>
  <si>
    <t>2010.06.23 ~ 2011.04.28</t>
  </si>
  <si>
    <t>김영준</t>
  </si>
  <si>
    <t>2010.10.06 ~ 현재</t>
  </si>
  <si>
    <t>2011.04.29 ~ 2011.08.31</t>
  </si>
  <si>
    <t>김기민</t>
  </si>
  <si>
    <t>2011.04.29 ~ 현재</t>
  </si>
  <si>
    <t>(주 1) 2011.04월 기준 최근 3년간의 투자운용인력 변경 내역입니다.</t>
  </si>
  <si>
    <t>▶해외 투자운용인력</t>
  </si>
  <si>
    <t>▶해외 위탁운용</t>
  </si>
  <si>
    <t xml:space="preserve">
[주식부문]
 지난 3개월 간 펀드 수익률은 비교지수를 하회했습니다. 불확실성 확대와 경기지표 악화에 대비하여 경기 방어주 비중을 확대했지만, 주식시장의 하락폭이 워낙 커서 전체 수익률은 부진한 모습을 보였습니다.
 8월까지 S&amp;P의 미국 신용등급 하향조정과 유럽 재정위기의 금융시장 전이 우려, 미래 전망에 대한 불확실성 등이 커지면서 시장의 변동 폭 또한 보다 확대되었습니다. 펀드는 업종 비중조절보다는 실적의 감익 가능성이 낮으면서 저평가 되어있는 개별 종목을 선별하여 이에 집중했습니다.</t>
  </si>
  <si>
    <t xml:space="preserve">
[공모주부문]
 8월 공모주 시장은 한 개 기업만이 수요예측을 실시하였지만 수요예측 가격이 공모가격에 비해 크게 낮게 책정됨에 따라 공모일정이 취소되었습니다. 8월의 급락장으로 인해 투자심리가 악화된 상황에서 기관투자자들은 최대한 보수적으로 공모주를 평가하였고 올해에만 세 기업이 공모를 철회하였습니다.
 지난 7월에 수요예측을 했던 제닉, 아이씨디, 제이씨케미칼, 화진 이상 네 기업이 8월에 상장을 하였지만 급락장에 상장한 만큼 주가변동성은 이전보다 더욱 심했던 모습입니다. 저희는 제닉과 제이씨케미칼의 공모에 참여하여 물량을 확보하였고 전량 매도하여 수익을 실현하였습니다.
</t>
  </si>
  <si>
    <t xml:space="preserve">
[주식부문]
 시장은 다시금 정책효과에 집중하게 될 것으로 보입니다. 그리스 및 이탈리아 재정위기를 해소하기 위한 유로존 재무장관회담을 비롯해 미국 FOMC회의, 그리고 오바마 대통령의 경기부양책 발표가 주목을 끌고 있습니다. 추가 유동성 공급 효과는 제한적 수준에 그칠 것으로 예상되며, 유동성보다는 고용시장과 주택시장에 대한 안정화 대책 강도가 어느 정도일 지, 실물경기의 의미 있는 개선 여부가 관건일 것입니다.
 본 펀드의 경우, 거시 경제소식과 지표 흐름을 주시하는 한편 3분기 실적 및 장기 이익 성장세를 고려하여 종목 구성 및 비중을 재조정하고자 합니다. IT 업종의 경우 PC, TV 등의 수요 부분이 연간 부진한 흐름을 보일 것으로 예상하여 기존과 동일한 보수적 태도를 유지하고 있고 중동의 라마단 이후 재차 수주 동력을 키워갈 건설, 중국 내 소비 확대의 수혜를 받고 있는 소비재 종목에 계속 관심을 두고 있습니다.
</t>
  </si>
  <si>
    <t xml:space="preserve">
[공모주부문]
 8월에 예정되어 있던 한 개 기업마저 공모를 철회하였고 9월에는 지난 7월에 상장을 준비했던 피앤이솔루션의 공모일정이 미루어져 9월에 재차 수요예측을 앞두고 있습니다. 현재 급락장으로 인해 투자심리가 크게 불안한 영향으로 공모일정이 10월 이후로 미루어지고 있으며 시장이 회복되기까지 기다리기 위해 공모계획 자체를 철회하는 기업도 발생하고 있습니다. 증권거래소의 지침에 따라 실적가시성을 확보하기 위해 3분기 실적이 확정된 이후로 수요예측이 집중될 것으로 예상됩니다.</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</si>
</sst>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0.00_ "/>
    <numFmt numFmtId="177" formatCode="_-* #,##0.00_-;\-* #,##0.00_-;_-* &quot;-&quot;_-;_-@_-"/>
    <numFmt numFmtId="178" formatCode="#,##0_);[Red]\(#,##0\)"/>
    <numFmt numFmtId="179" formatCode="#,##0_ "/>
    <numFmt numFmtId="180" formatCode="\(0.00%\)"/>
    <numFmt numFmtId="181" formatCode="0.00_);\(0.00\)"/>
    <numFmt numFmtId="182" formatCode="yyyy\-mm\-dd"/>
    <numFmt numFmtId="183" formatCode="yy&quot;-&quot;m&quot;-&quot;d;@"/>
    <numFmt numFmtId="184" formatCode="yyyy&quot;-&quot;m&quot;-&quot;d;@"/>
    <numFmt numFmtId="185" formatCode="mm&quot;월&quot;\ dd&quot;일&quot;"/>
    <numFmt numFmtId="186" formatCode="&quot;Yes&quot;;&quot;Yes&quot;;&quot;No&quot;"/>
    <numFmt numFmtId="187" formatCode="&quot;True&quot;;&quot;True&quot;;&quot;False&quot;"/>
    <numFmt numFmtId="188" formatCode="&quot;On&quot;;&quot;On&quot;;&quot;Off&quot;"/>
    <numFmt numFmtId="189" formatCode="#,##0.00_ ;[Red]\-#,##0.00\ "/>
    <numFmt numFmtId="190" formatCode="#,##0.00_ "/>
    <numFmt numFmtId="191" formatCode="0.0%"/>
    <numFmt numFmtId="192" formatCode="0.00_);[Red]\(0.00\)"/>
    <numFmt numFmtId="193" formatCode="#,##0.00_);[Red]\(#,##0.00\)"/>
    <numFmt numFmtId="194" formatCode="\(0%\)"/>
    <numFmt numFmtId="195" formatCode="\(0.00\)"/>
    <numFmt numFmtId="196" formatCode="0.00_ ;[Red]\-0.00\ "/>
    <numFmt numFmtId="197" formatCode="_-* #,##0.0000_-;\-* #,##0.0000_-;_-* &quot;-&quot;????_-;_-@_-"/>
    <numFmt numFmtId="198" formatCode="#,##0.000000_ ;[Red]\-#,##0.000000\ "/>
    <numFmt numFmtId="199" formatCode="0.0000%"/>
    <numFmt numFmtId="200" formatCode="[$€-2]\ #,##0.00_);[Red]\([$€-2]\ #,##0.00\)"/>
    <numFmt numFmtId="201" formatCode="#,##0.0000_ "/>
    <numFmt numFmtId="202" formatCode="0.000000_ "/>
    <numFmt numFmtId="203" formatCode="yyyy&quot;년&quot;\ m&quot;월&quot;\ d&quot;일&quot;"/>
    <numFmt numFmtId="204" formatCode="#,##0.0"/>
    <numFmt numFmtId="205" formatCode="#,##0.000_ "/>
    <numFmt numFmtId="206" formatCode="0.000%"/>
    <numFmt numFmtId="207" formatCode="\(\ 0.00%\ \)"/>
    <numFmt numFmtId="208" formatCode="0.000_ "/>
    <numFmt numFmtId="209" formatCode="0.0000_ "/>
    <numFmt numFmtId="210" formatCode="\ \ &quot;(&quot;0.00%&quot;)&quot;;&quot;(&quot;\-0.00%&quot;)&quot;"/>
    <numFmt numFmtId="211" formatCode="#,##0.00&quot;%&quot;"/>
    <numFmt numFmtId="212" formatCode="0_ "/>
    <numFmt numFmtId="213" formatCode="0_);[Red]\(0\)"/>
    <numFmt numFmtId="214" formatCode="\ \ &quot;(&quot;0.00&quot;)&quot;;&quot;(&quot;\-0.00&quot;)&quot;"/>
  </numFmts>
  <fonts count="80">
    <font>
      <sz val="11"/>
      <name val="돋움"/>
      <family val="3"/>
    </font>
    <font>
      <sz val="8"/>
      <name val="돋움"/>
      <family val="3"/>
    </font>
    <font>
      <u val="single"/>
      <sz val="11"/>
      <color indexed="12"/>
      <name val="돋움"/>
      <family val="3"/>
    </font>
    <font>
      <u val="single"/>
      <sz val="11"/>
      <color indexed="36"/>
      <name val="돋움"/>
      <family val="3"/>
    </font>
    <font>
      <sz val="11"/>
      <name val="굴림체"/>
      <family val="3"/>
    </font>
    <font>
      <b/>
      <sz val="18"/>
      <name val="굴림체"/>
      <family val="3"/>
    </font>
    <font>
      <sz val="14"/>
      <name val="굴림체"/>
      <family val="3"/>
    </font>
    <font>
      <sz val="12"/>
      <name val="굴림체"/>
      <family val="3"/>
    </font>
    <font>
      <sz val="20"/>
      <name val="굴림체"/>
      <family val="3"/>
    </font>
    <font>
      <b/>
      <sz val="24"/>
      <name val="굴림체"/>
      <family val="3"/>
    </font>
    <font>
      <b/>
      <sz val="18"/>
      <color indexed="9"/>
      <name val="굴림체"/>
      <family val="3"/>
    </font>
    <font>
      <b/>
      <sz val="14"/>
      <name val="굴림체"/>
      <family val="3"/>
    </font>
    <font>
      <b/>
      <sz val="12"/>
      <name val="굴림체"/>
      <family val="3"/>
    </font>
    <font>
      <b/>
      <sz val="11"/>
      <name val="굴림체"/>
      <family val="3"/>
    </font>
    <font>
      <b/>
      <sz val="16"/>
      <name val="굴림체"/>
      <family val="3"/>
    </font>
    <font>
      <sz val="10"/>
      <name val="굴림체"/>
      <family val="3"/>
    </font>
    <font>
      <sz val="9"/>
      <name val="굴림체"/>
      <family val="3"/>
    </font>
    <font>
      <b/>
      <u val="single"/>
      <sz val="12"/>
      <name val="굴림체"/>
      <family val="3"/>
    </font>
    <font>
      <sz val="11"/>
      <color indexed="9"/>
      <name val="굴림체"/>
      <family val="3"/>
    </font>
    <font>
      <b/>
      <sz val="10"/>
      <name val="굴림체"/>
      <family val="3"/>
    </font>
    <font>
      <sz val="8"/>
      <name val="굴림체"/>
      <family val="3"/>
    </font>
    <font>
      <sz val="11"/>
      <color indexed="10"/>
      <name val="굴림체"/>
      <family val="3"/>
    </font>
    <font>
      <sz val="12"/>
      <color indexed="9"/>
      <name val="굴림체"/>
      <family val="3"/>
    </font>
    <font>
      <sz val="9"/>
      <color indexed="10"/>
      <name val="굴림체"/>
      <family val="3"/>
    </font>
    <font>
      <b/>
      <sz val="18"/>
      <color indexed="8"/>
      <name val="굴림체"/>
      <family val="3"/>
    </font>
    <font>
      <sz val="11"/>
      <color indexed="8"/>
      <name val="굴림체"/>
      <family val="3"/>
    </font>
    <font>
      <b/>
      <sz val="10"/>
      <color indexed="8"/>
      <name val="굴림체"/>
      <family val="3"/>
    </font>
    <font>
      <b/>
      <sz val="10"/>
      <color indexed="9"/>
      <name val="굴림체"/>
      <family val="3"/>
    </font>
    <font>
      <vertAlign val="superscript"/>
      <sz val="10"/>
      <name val="굴림체"/>
      <family val="3"/>
    </font>
    <font>
      <sz val="10"/>
      <name val="굴림"/>
      <family val="3"/>
    </font>
    <font>
      <sz val="9"/>
      <name val="굴림"/>
      <family val="3"/>
    </font>
    <font>
      <sz val="9"/>
      <name val="돋움"/>
      <family val="3"/>
    </font>
    <font>
      <sz val="8"/>
      <color indexed="8"/>
      <name val="돋움"/>
      <family val="3"/>
    </font>
    <font>
      <sz val="5"/>
      <color indexed="8"/>
      <name val="돋움"/>
      <family val="3"/>
    </font>
    <font>
      <sz val="8.25"/>
      <color indexed="8"/>
      <name val="돋움"/>
      <family val="3"/>
    </font>
    <font>
      <sz val="4.5"/>
      <color indexed="8"/>
      <name val="돋움"/>
      <family val="3"/>
    </font>
    <font>
      <sz val="5.5"/>
      <color indexed="8"/>
      <name val="돋움"/>
      <family val="3"/>
    </font>
    <font>
      <sz val="10"/>
      <name val="돋움"/>
      <family val="3"/>
    </font>
    <font>
      <sz val="9"/>
      <color indexed="8"/>
      <name val="돋움"/>
      <family val="3"/>
    </font>
    <font>
      <b/>
      <sz val="9"/>
      <name val="굴림체"/>
      <family val="3"/>
    </font>
    <font>
      <sz val="11"/>
      <color indexed="9"/>
      <name val="돋움"/>
      <family val="3"/>
    </font>
    <font>
      <b/>
      <u val="single"/>
      <sz val="10"/>
      <color indexed="8"/>
      <name val="굴림체"/>
      <family val="3"/>
    </font>
    <font>
      <b/>
      <sz val="10"/>
      <color indexed="10"/>
      <name val="굴림체"/>
      <family val="3"/>
    </font>
    <font>
      <b/>
      <sz val="9"/>
      <name val="돋움"/>
      <family val="3"/>
    </font>
    <font>
      <sz val="11"/>
      <color indexed="8"/>
      <name val="맑은 고딕"/>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sz val="7"/>
      <color indexed="8"/>
      <name val="Calibri"/>
      <family val="2"/>
    </font>
    <font>
      <sz val="7"/>
      <color indexed="8"/>
      <name val="맑은 고딕"/>
      <family val="3"/>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thin"/>
      <top style="thin"/>
      <bottom style="thin"/>
    </border>
    <border>
      <left style="hair"/>
      <right>
        <color indexed="63"/>
      </right>
      <top>
        <color indexed="63"/>
      </top>
      <bottom>
        <color indexed="63"/>
      </bottom>
    </border>
    <border>
      <left>
        <color indexed="63"/>
      </left>
      <right style="hair"/>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style="thin"/>
      <right style="thin"/>
      <top style="thin"/>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68" fillId="29" borderId="0" applyNumberFormat="0" applyBorder="0" applyAlignment="0" applyProtection="0"/>
    <xf numFmtId="0" fontId="69" fillId="0" borderId="0" applyNumberFormat="0" applyFill="0" applyBorder="0" applyAlignment="0" applyProtection="0"/>
    <xf numFmtId="0" fontId="70"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71" fillId="0" borderId="4" applyNumberFormat="0" applyFill="0" applyAlignment="0" applyProtection="0"/>
    <xf numFmtId="0" fontId="3" fillId="0" borderId="0" applyNumberFormat="0" applyFill="0" applyBorder="0" applyAlignment="0" applyProtection="0"/>
    <xf numFmtId="0" fontId="72" fillId="0" borderId="5" applyNumberFormat="0" applyFill="0" applyAlignment="0" applyProtection="0"/>
    <xf numFmtId="0" fontId="73" fillId="31" borderId="1" applyNumberFormat="0" applyAlignment="0" applyProtection="0"/>
    <xf numFmtId="0" fontId="74" fillId="0" borderId="0" applyNumberFormat="0" applyFill="0" applyBorder="0" applyAlignment="0" applyProtection="0"/>
    <xf numFmtId="0" fontId="75" fillId="0" borderId="6" applyNumberFormat="0" applyFill="0" applyAlignment="0" applyProtection="0"/>
    <xf numFmtId="0" fontId="76" fillId="0" borderId="7" applyNumberFormat="0" applyFill="0" applyAlignment="0" applyProtection="0"/>
    <xf numFmtId="0" fontId="77" fillId="0" borderId="8" applyNumberFormat="0" applyFill="0" applyAlignment="0" applyProtection="0"/>
    <xf numFmtId="0" fontId="77" fillId="0" borderId="0" applyNumberFormat="0" applyFill="0" applyBorder="0" applyAlignment="0" applyProtection="0"/>
    <xf numFmtId="0" fontId="78" fillId="32" borderId="0" applyNumberFormat="0" applyBorder="0" applyAlignment="0" applyProtection="0"/>
    <xf numFmtId="0" fontId="79"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lignment vertical="center"/>
      <protection/>
    </xf>
    <xf numFmtId="0" fontId="0" fillId="0" borderId="0">
      <alignment vertical="center"/>
      <protection/>
    </xf>
    <xf numFmtId="0" fontId="2" fillId="0" borderId="0" applyNumberFormat="0" applyFill="0" applyBorder="0" applyAlignment="0" applyProtection="0"/>
  </cellStyleXfs>
  <cellXfs count="418">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Border="1" applyAlignment="1">
      <alignment vertical="center"/>
    </xf>
    <xf numFmtId="0" fontId="7" fillId="0" borderId="0" xfId="0" applyFont="1" applyBorder="1" applyAlignment="1">
      <alignment horizontal="center" vertical="justify"/>
    </xf>
    <xf numFmtId="0" fontId="7" fillId="0" borderId="0" xfId="0" applyFont="1" applyBorder="1" applyAlignment="1">
      <alignment vertical="center"/>
    </xf>
    <xf numFmtId="0" fontId="4" fillId="0" borderId="0" xfId="0" applyFont="1" applyAlignment="1">
      <alignment horizontal="left" vertical="center"/>
    </xf>
    <xf numFmtId="0" fontId="6" fillId="0" borderId="0" xfId="0" applyFont="1" applyAlignment="1">
      <alignment vertical="center"/>
    </xf>
    <xf numFmtId="0" fontId="7" fillId="0" borderId="0" xfId="0" applyFont="1" applyAlignment="1">
      <alignment vertical="center"/>
    </xf>
    <xf numFmtId="0" fontId="4" fillId="0" borderId="0" xfId="0" applyFont="1" applyAlignment="1">
      <alignment vertical="center"/>
    </xf>
    <xf numFmtId="0" fontId="13" fillId="0" borderId="0" xfId="0" applyFont="1" applyAlignment="1">
      <alignment vertical="center"/>
    </xf>
    <xf numFmtId="0" fontId="4" fillId="0" borderId="0" xfId="0" applyFont="1" applyAlignment="1">
      <alignment horizontal="right" vertical="center"/>
    </xf>
    <xf numFmtId="0" fontId="4" fillId="0" borderId="0" xfId="0" applyFont="1" applyFill="1" applyBorder="1" applyAlignment="1">
      <alignment horizontal="center" vertical="center"/>
    </xf>
    <xf numFmtId="0" fontId="12" fillId="0" borderId="0" xfId="0" applyFont="1" applyAlignment="1">
      <alignment vertical="center"/>
    </xf>
    <xf numFmtId="0" fontId="7" fillId="0" borderId="0" xfId="0" applyFont="1" applyAlignment="1">
      <alignment vertical="center"/>
    </xf>
    <xf numFmtId="0" fontId="4" fillId="0" borderId="0" xfId="0" applyFont="1" applyFill="1" applyAlignment="1">
      <alignment vertical="center"/>
    </xf>
    <xf numFmtId="0" fontId="4" fillId="0" borderId="0" xfId="0" applyFont="1" applyFill="1" applyBorder="1" applyAlignment="1">
      <alignment horizontal="right" vertical="center"/>
    </xf>
    <xf numFmtId="0" fontId="4" fillId="0" borderId="0" xfId="0" applyFont="1" applyFill="1" applyBorder="1" applyAlignment="1">
      <alignment vertical="center"/>
    </xf>
    <xf numFmtId="0" fontId="4" fillId="0" borderId="0" xfId="0" applyFont="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top"/>
    </xf>
    <xf numFmtId="0" fontId="12" fillId="0" borderId="0" xfId="0" applyFont="1" applyBorder="1" applyAlignment="1">
      <alignment vertical="center"/>
    </xf>
    <xf numFmtId="0" fontId="14" fillId="0" borderId="0" xfId="0" applyFont="1" applyAlignment="1">
      <alignment vertical="center"/>
    </xf>
    <xf numFmtId="0" fontId="7" fillId="0" borderId="0" xfId="0" applyFont="1" applyAlignment="1">
      <alignment horizontal="right"/>
    </xf>
    <xf numFmtId="0" fontId="15" fillId="0" borderId="0" xfId="0" applyFont="1" applyAlignment="1">
      <alignment horizontal="right"/>
    </xf>
    <xf numFmtId="0" fontId="4" fillId="0" borderId="0" xfId="0" applyFont="1" applyBorder="1" applyAlignment="1">
      <alignment vertical="center"/>
    </xf>
    <xf numFmtId="0" fontId="12" fillId="0" borderId="0" xfId="0" applyFont="1" applyAlignment="1">
      <alignment horizontal="left" vertical="center"/>
    </xf>
    <xf numFmtId="0" fontId="15" fillId="0" borderId="0" xfId="0" applyFont="1" applyAlignment="1">
      <alignment horizontal="right" vertical="center"/>
    </xf>
    <xf numFmtId="0" fontId="15" fillId="0" borderId="0" xfId="0" applyFont="1" applyAlignment="1">
      <alignment vertical="center"/>
    </xf>
    <xf numFmtId="0" fontId="15" fillId="0" borderId="0" xfId="0" applyFont="1" applyFill="1" applyBorder="1" applyAlignment="1">
      <alignment vertical="center"/>
    </xf>
    <xf numFmtId="10" fontId="15" fillId="0" borderId="0" xfId="0" applyNumberFormat="1" applyFont="1" applyFill="1" applyBorder="1" applyAlignment="1">
      <alignment horizontal="center" vertical="center"/>
    </xf>
    <xf numFmtId="0" fontId="15" fillId="0" borderId="0" xfId="0" applyFont="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horizontal="right" vertical="center"/>
    </xf>
    <xf numFmtId="0" fontId="12" fillId="0" borderId="0" xfId="0" applyFont="1" applyFill="1" applyAlignment="1">
      <alignment horizontal="left" vertical="center"/>
    </xf>
    <xf numFmtId="0" fontId="15" fillId="0" borderId="0" xfId="0" applyFont="1" applyBorder="1" applyAlignment="1">
      <alignment vertical="center"/>
    </xf>
    <xf numFmtId="0" fontId="12" fillId="0" borderId="0" xfId="0" applyFont="1" applyBorder="1" applyAlignment="1">
      <alignment horizontal="left" vertical="center"/>
    </xf>
    <xf numFmtId="0" fontId="15" fillId="0" borderId="0" xfId="0" applyFont="1" applyFill="1" applyAlignment="1">
      <alignment vertical="center"/>
    </xf>
    <xf numFmtId="179" fontId="15" fillId="0" borderId="0" xfId="0" applyNumberFormat="1" applyFont="1" applyFill="1" applyBorder="1" applyAlignment="1">
      <alignment horizontal="right" vertical="center"/>
    </xf>
    <xf numFmtId="0" fontId="15" fillId="0" borderId="0" xfId="0" applyFont="1" applyAlignment="1">
      <alignment horizontal="left" vertical="center"/>
    </xf>
    <xf numFmtId="0" fontId="4" fillId="0" borderId="0" xfId="0" applyFont="1" applyBorder="1" applyAlignment="1">
      <alignment horizontal="left" vertical="center"/>
    </xf>
    <xf numFmtId="0" fontId="4" fillId="0" borderId="0" xfId="0" applyFont="1" applyAlignment="1">
      <alignment horizontal="left" vertical="top" wrapText="1"/>
    </xf>
    <xf numFmtId="0" fontId="15" fillId="0" borderId="0" xfId="0" applyFont="1" applyBorder="1" applyAlignment="1">
      <alignment horizontal="left" vertical="center"/>
    </xf>
    <xf numFmtId="0" fontId="18" fillId="0" borderId="0" xfId="0" applyFont="1" applyAlignment="1">
      <alignment vertical="center"/>
    </xf>
    <xf numFmtId="0" fontId="19" fillId="0" borderId="0" xfId="0" applyFont="1" applyAlignment="1">
      <alignment vertical="center"/>
    </xf>
    <xf numFmtId="0" fontId="4" fillId="0" borderId="0" xfId="0" applyFont="1" applyBorder="1" applyAlignment="1">
      <alignment horizontal="center" vertical="center"/>
    </xf>
    <xf numFmtId="10" fontId="4" fillId="0" borderId="0" xfId="0" applyNumberFormat="1" applyFont="1" applyBorder="1" applyAlignment="1">
      <alignment horizontal="center" vertical="center"/>
    </xf>
    <xf numFmtId="0" fontId="15" fillId="0" borderId="0" xfId="0" applyFont="1" applyAlignment="1">
      <alignment horizontal="left" vertical="top"/>
    </xf>
    <xf numFmtId="9" fontId="18" fillId="0" borderId="0" xfId="0" applyNumberFormat="1" applyFont="1" applyFill="1" applyBorder="1" applyAlignment="1">
      <alignment horizontal="right" vertical="center"/>
    </xf>
    <xf numFmtId="9" fontId="18" fillId="0" borderId="0" xfId="0" applyNumberFormat="1" applyFont="1" applyFill="1" applyBorder="1" applyAlignment="1">
      <alignment vertical="center"/>
    </xf>
    <xf numFmtId="0" fontId="18" fillId="0" borderId="0" xfId="0" applyFont="1" applyFill="1" applyBorder="1" applyAlignment="1">
      <alignment vertical="center"/>
    </xf>
    <xf numFmtId="0" fontId="16" fillId="0" borderId="0" xfId="0" applyFont="1" applyAlignment="1">
      <alignment vertical="center"/>
    </xf>
    <xf numFmtId="0" fontId="15" fillId="0" borderId="0" xfId="0" applyFont="1" applyBorder="1" applyAlignment="1">
      <alignment horizontal="center" vertical="center"/>
    </xf>
    <xf numFmtId="179" fontId="15" fillId="0" borderId="0" xfId="0" applyNumberFormat="1" applyFont="1" applyBorder="1" applyAlignment="1">
      <alignment horizontal="center" vertical="center"/>
    </xf>
    <xf numFmtId="190" fontId="15" fillId="0" borderId="0" xfId="0" applyNumberFormat="1" applyFont="1" applyBorder="1" applyAlignment="1">
      <alignment horizontal="center" vertical="center"/>
    </xf>
    <xf numFmtId="0" fontId="15" fillId="0" borderId="0" xfId="0" applyFont="1" applyFill="1" applyBorder="1" applyAlignment="1">
      <alignment horizontal="left" vertical="center"/>
    </xf>
    <xf numFmtId="195" fontId="4" fillId="0" borderId="0" xfId="0" applyNumberFormat="1" applyFont="1" applyAlignment="1">
      <alignment vertical="center"/>
    </xf>
    <xf numFmtId="2" fontId="4" fillId="0" borderId="0" xfId="0" applyNumberFormat="1" applyFont="1" applyAlignment="1">
      <alignment vertical="center"/>
    </xf>
    <xf numFmtId="0" fontId="11" fillId="0" borderId="0" xfId="0" applyFont="1" applyFill="1" applyBorder="1" applyAlignment="1">
      <alignment horizontal="left" vertical="center"/>
    </xf>
    <xf numFmtId="2" fontId="4" fillId="0" borderId="0" xfId="0" applyNumberFormat="1" applyFont="1" applyBorder="1" applyAlignment="1">
      <alignment vertical="center"/>
    </xf>
    <xf numFmtId="195" fontId="4" fillId="0" borderId="0" xfId="0" applyNumberFormat="1" applyFont="1" applyBorder="1" applyAlignment="1">
      <alignment vertical="center"/>
    </xf>
    <xf numFmtId="0" fontId="20" fillId="0" borderId="0" xfId="0" applyFont="1" applyBorder="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7" fillId="0" borderId="0" xfId="0" applyFont="1" applyFill="1" applyBorder="1" applyAlignment="1">
      <alignment vertical="center"/>
    </xf>
    <xf numFmtId="0" fontId="15" fillId="0" borderId="0" xfId="0" applyFont="1" applyFill="1" applyBorder="1" applyAlignment="1">
      <alignment vertical="center"/>
    </xf>
    <xf numFmtId="0" fontId="10" fillId="0" borderId="0" xfId="0" applyFont="1" applyFill="1" applyBorder="1" applyAlignment="1">
      <alignment horizontal="left" vertical="center"/>
    </xf>
    <xf numFmtId="10" fontId="4" fillId="0" borderId="0" xfId="0" applyNumberFormat="1" applyFont="1" applyFill="1" applyBorder="1" applyAlignment="1">
      <alignment horizontal="center" vertical="center"/>
    </xf>
    <xf numFmtId="0" fontId="16" fillId="0" borderId="0" xfId="0" applyFont="1" applyFill="1" applyAlignment="1">
      <alignment vertical="center"/>
    </xf>
    <xf numFmtId="0" fontId="16" fillId="0" borderId="0" xfId="0" applyFont="1" applyFill="1" applyBorder="1" applyAlignment="1">
      <alignment vertical="center"/>
    </xf>
    <xf numFmtId="0" fontId="21" fillId="0" borderId="0" xfId="0" applyFont="1" applyFill="1" applyBorder="1" applyAlignment="1">
      <alignment vertical="center"/>
    </xf>
    <xf numFmtId="0" fontId="23" fillId="0" borderId="0" xfId="0" applyFont="1" applyFill="1" applyBorder="1" applyAlignment="1">
      <alignment horizontal="center" vertical="center" wrapText="1"/>
    </xf>
    <xf numFmtId="0" fontId="19" fillId="0" borderId="0" xfId="0" applyFont="1" applyBorder="1" applyAlignment="1">
      <alignment vertical="center"/>
    </xf>
    <xf numFmtId="0" fontId="19" fillId="0" borderId="0" xfId="0" applyFont="1" applyAlignment="1">
      <alignment horizontal="left" vertical="center"/>
    </xf>
    <xf numFmtId="0" fontId="24" fillId="0" borderId="0" xfId="0" applyFont="1" applyFill="1" applyBorder="1" applyAlignment="1">
      <alignment horizontal="left" vertical="center"/>
    </xf>
    <xf numFmtId="0" fontId="25" fillId="0" borderId="0" xfId="0" applyFont="1" applyFill="1" applyAlignment="1">
      <alignment vertical="center"/>
    </xf>
    <xf numFmtId="0" fontId="16" fillId="0" borderId="0" xfId="0" applyFont="1" applyBorder="1" applyAlignment="1">
      <alignment vertical="center"/>
    </xf>
    <xf numFmtId="0" fontId="16" fillId="0" borderId="0" xfId="0" applyFont="1" applyBorder="1" applyAlignment="1">
      <alignment horizontal="left" vertical="center"/>
    </xf>
    <xf numFmtId="0" fontId="4" fillId="33" borderId="18" xfId="0" applyFont="1" applyFill="1" applyBorder="1" applyAlignment="1">
      <alignment vertical="center"/>
    </xf>
    <xf numFmtId="0" fontId="4" fillId="33" borderId="19" xfId="0" applyFont="1" applyFill="1" applyBorder="1" applyAlignment="1">
      <alignment vertical="center"/>
    </xf>
    <xf numFmtId="0" fontId="4" fillId="33" borderId="20" xfId="0" applyFont="1" applyFill="1" applyBorder="1" applyAlignment="1">
      <alignment vertical="center"/>
    </xf>
    <xf numFmtId="0" fontId="4" fillId="33" borderId="21" xfId="0" applyFont="1" applyFill="1" applyBorder="1" applyAlignment="1">
      <alignment vertical="center"/>
    </xf>
    <xf numFmtId="0" fontId="4" fillId="33" borderId="22" xfId="0" applyFont="1" applyFill="1" applyBorder="1" applyAlignment="1">
      <alignment vertical="center"/>
    </xf>
    <xf numFmtId="0" fontId="4" fillId="33" borderId="23" xfId="0" applyFont="1" applyFill="1" applyBorder="1" applyAlignment="1">
      <alignment vertical="center"/>
    </xf>
    <xf numFmtId="0" fontId="15" fillId="0" borderId="0" xfId="0" applyFont="1" applyAlignment="1">
      <alignment horizontal="left" vertical="top" wrapText="1"/>
    </xf>
    <xf numFmtId="0" fontId="26" fillId="0" borderId="0" xfId="0" applyFont="1" applyFill="1" applyBorder="1" applyAlignment="1">
      <alignment horizontal="left" vertical="center"/>
    </xf>
    <xf numFmtId="0" fontId="27" fillId="0" borderId="0" xfId="0" applyFont="1" applyFill="1" applyBorder="1" applyAlignment="1">
      <alignment horizontal="left" vertical="center"/>
    </xf>
    <xf numFmtId="0" fontId="16" fillId="0" borderId="0" xfId="0" applyFont="1" applyAlignment="1">
      <alignment horizontal="left" vertical="center"/>
    </xf>
    <xf numFmtId="0" fontId="11" fillId="0" borderId="0" xfId="0" applyFont="1" applyAlignment="1">
      <alignment vertical="center"/>
    </xf>
    <xf numFmtId="0" fontId="29" fillId="0" borderId="0" xfId="0" applyFont="1" applyAlignment="1">
      <alignment horizontal="right" vertical="center"/>
    </xf>
    <xf numFmtId="0" fontId="30" fillId="0" borderId="24" xfId="63" applyFont="1" applyBorder="1" applyAlignment="1">
      <alignment horizontal="center" vertical="center"/>
      <protection/>
    </xf>
    <xf numFmtId="0" fontId="0" fillId="0" borderId="0" xfId="63" applyBorder="1" applyAlignment="1">
      <alignment vertical="center"/>
      <protection/>
    </xf>
    <xf numFmtId="0" fontId="30" fillId="0" borderId="0" xfId="63" applyFont="1" applyBorder="1" applyAlignment="1">
      <alignment vertical="center"/>
      <protection/>
    </xf>
    <xf numFmtId="49" fontId="0" fillId="0" borderId="0" xfId="0" applyNumberFormat="1" applyAlignment="1">
      <alignment vertical="center"/>
    </xf>
    <xf numFmtId="4" fontId="0" fillId="0" borderId="0" xfId="0" applyNumberFormat="1" applyAlignment="1">
      <alignment vertical="center"/>
    </xf>
    <xf numFmtId="0" fontId="31" fillId="0" borderId="0" xfId="0" applyFont="1" applyAlignment="1">
      <alignment vertical="center"/>
    </xf>
    <xf numFmtId="0" fontId="30" fillId="0" borderId="16" xfId="63" applyFont="1" applyBorder="1" applyAlignment="1">
      <alignment horizontal="center" vertical="center"/>
      <protection/>
    </xf>
    <xf numFmtId="3" fontId="30" fillId="0" borderId="16" xfId="63" applyNumberFormat="1" applyFont="1" applyBorder="1" applyAlignment="1">
      <alignment vertical="center"/>
      <protection/>
    </xf>
    <xf numFmtId="4" fontId="30" fillId="0" borderId="16" xfId="63" applyNumberFormat="1" applyFont="1" applyBorder="1" applyAlignment="1">
      <alignment vertical="center"/>
      <protection/>
    </xf>
    <xf numFmtId="0" fontId="0" fillId="0" borderId="0" xfId="0" applyBorder="1" applyAlignment="1">
      <alignment vertical="center"/>
    </xf>
    <xf numFmtId="0" fontId="40" fillId="0" borderId="0" xfId="0" applyFont="1" applyAlignment="1">
      <alignment vertical="center"/>
    </xf>
    <xf numFmtId="0" fontId="37" fillId="0" borderId="0" xfId="0" applyFont="1" applyAlignment="1">
      <alignment vertical="center"/>
    </xf>
    <xf numFmtId="0" fontId="37" fillId="0" borderId="0" xfId="0" applyFont="1" applyBorder="1" applyAlignment="1">
      <alignment vertical="center"/>
    </xf>
    <xf numFmtId="0" fontId="16" fillId="0" borderId="0" xfId="0" applyFont="1" applyAlignment="1">
      <alignment vertical="center"/>
    </xf>
    <xf numFmtId="0" fontId="29" fillId="0" borderId="0" xfId="0" applyFont="1" applyAlignment="1">
      <alignment vertical="center"/>
    </xf>
    <xf numFmtId="0" fontId="22" fillId="0" borderId="0" xfId="0" applyFont="1" applyFill="1" applyAlignment="1">
      <alignment vertical="center"/>
    </xf>
    <xf numFmtId="0" fontId="22" fillId="0" borderId="0" xfId="0" applyFont="1" applyFill="1" applyBorder="1" applyAlignment="1">
      <alignment vertical="center"/>
    </xf>
    <xf numFmtId="0" fontId="19" fillId="0" borderId="0" xfId="0" applyFont="1" applyAlignment="1">
      <alignment vertical="center"/>
    </xf>
    <xf numFmtId="0" fontId="19"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Border="1" applyAlignment="1">
      <alignment horizontal="center" vertical="center"/>
    </xf>
    <xf numFmtId="205" fontId="16" fillId="0" borderId="0" xfId="48" applyNumberFormat="1" applyFont="1" applyFill="1" applyBorder="1" applyAlignment="1">
      <alignment horizontal="right" vertical="center"/>
    </xf>
    <xf numFmtId="206" fontId="16" fillId="0" borderId="0" xfId="0" applyNumberFormat="1" applyFont="1" applyFill="1" applyBorder="1" applyAlignment="1">
      <alignment horizontal="center" vertical="center"/>
    </xf>
    <xf numFmtId="0" fontId="15" fillId="0" borderId="0" xfId="0" applyFont="1" applyBorder="1" applyAlignment="1">
      <alignment horizontal="right" vertical="center"/>
    </xf>
    <xf numFmtId="0" fontId="15" fillId="0" borderId="0" xfId="0" applyFont="1" applyBorder="1" applyAlignment="1">
      <alignment vertical="center"/>
    </xf>
    <xf numFmtId="0" fontId="41" fillId="0" borderId="0" xfId="0" applyFont="1" applyBorder="1" applyAlignment="1">
      <alignment vertical="center"/>
    </xf>
    <xf numFmtId="0" fontId="4" fillId="0" borderId="0" xfId="0" applyFont="1" applyAlignment="1">
      <alignment horizontal="center" vertical="top"/>
    </xf>
    <xf numFmtId="0" fontId="16" fillId="0" borderId="0" xfId="0" applyFont="1" applyFill="1" applyBorder="1" applyAlignment="1">
      <alignment horizontal="left" vertical="center"/>
    </xf>
    <xf numFmtId="0" fontId="19" fillId="0" borderId="0" xfId="0" applyFont="1" applyFill="1" applyAlignment="1">
      <alignment vertical="center"/>
    </xf>
    <xf numFmtId="0" fontId="7" fillId="0" borderId="0" xfId="0" applyFont="1" applyFill="1" applyBorder="1" applyAlignment="1">
      <alignment vertical="center"/>
    </xf>
    <xf numFmtId="0" fontId="12" fillId="0" borderId="0" xfId="0" applyFont="1" applyFill="1" applyBorder="1" applyAlignment="1">
      <alignment vertical="center"/>
    </xf>
    <xf numFmtId="0" fontId="11" fillId="0" borderId="0" xfId="0" applyFont="1" applyFill="1" applyBorder="1" applyAlignment="1">
      <alignment vertical="center"/>
    </xf>
    <xf numFmtId="0" fontId="18" fillId="0" borderId="0" xfId="0" applyFont="1" applyAlignment="1">
      <alignment vertical="center"/>
    </xf>
    <xf numFmtId="0" fontId="16" fillId="0" borderId="0" xfId="0" applyFont="1" applyBorder="1" applyAlignment="1">
      <alignment horizontal="center" vertical="center"/>
    </xf>
    <xf numFmtId="10" fontId="16" fillId="0" borderId="0" xfId="0" applyNumberFormat="1" applyFont="1" applyBorder="1" applyAlignment="1">
      <alignment horizontal="center" vertical="center"/>
    </xf>
    <xf numFmtId="0" fontId="11" fillId="0" borderId="13"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Alignment="1">
      <alignment horizontal="right"/>
    </xf>
    <xf numFmtId="0" fontId="30" fillId="0" borderId="0" xfId="0" applyFont="1" applyAlignment="1">
      <alignment vertical="center"/>
    </xf>
    <xf numFmtId="0" fontId="39" fillId="0" borderId="0" xfId="0" applyFont="1" applyFill="1" applyBorder="1" applyAlignment="1">
      <alignment horizontal="left" vertical="center"/>
    </xf>
    <xf numFmtId="0" fontId="16" fillId="0" borderId="0" xfId="0" applyFont="1" applyBorder="1" applyAlignment="1">
      <alignment horizontal="center" vertical="center" wrapText="1"/>
    </xf>
    <xf numFmtId="206" fontId="16" fillId="0" borderId="0" xfId="48" applyNumberFormat="1" applyFont="1" applyBorder="1" applyAlignment="1">
      <alignment horizontal="center" vertical="center"/>
    </xf>
    <xf numFmtId="0" fontId="20" fillId="0" borderId="0" xfId="0" applyFont="1" applyBorder="1" applyAlignment="1">
      <alignment horizontal="center" vertical="center" wrapText="1"/>
    </xf>
    <xf numFmtId="0" fontId="4" fillId="0" borderId="0" xfId="0" applyFont="1" applyBorder="1" applyAlignment="1">
      <alignment horizontal="center" vertical="center" wrapText="1"/>
    </xf>
    <xf numFmtId="179" fontId="16" fillId="0" borderId="0" xfId="0" applyNumberFormat="1" applyFont="1" applyBorder="1" applyAlignment="1">
      <alignment horizontal="center" vertical="center"/>
    </xf>
    <xf numFmtId="0" fontId="16" fillId="0" borderId="0" xfId="0" applyFont="1" applyFill="1" applyAlignment="1">
      <alignment horizontal="left" vertical="center"/>
    </xf>
    <xf numFmtId="0" fontId="31" fillId="0" borderId="0" xfId="0" applyFont="1" applyAlignment="1">
      <alignment horizontal="left" vertical="center"/>
    </xf>
    <xf numFmtId="0" fontId="19" fillId="0" borderId="0" xfId="0" applyFont="1" applyBorder="1" applyAlignment="1">
      <alignment horizontal="left" vertical="center"/>
    </xf>
    <xf numFmtId="0" fontId="7" fillId="0" borderId="0" xfId="0" applyFont="1" applyAlignment="1">
      <alignment horizontal="center" vertical="center"/>
    </xf>
    <xf numFmtId="0" fontId="9" fillId="0" borderId="0" xfId="0" applyFont="1" applyAlignment="1">
      <alignment horizontal="center" vertical="center"/>
    </xf>
    <xf numFmtId="0" fontId="14" fillId="33" borderId="25" xfId="0" applyFont="1" applyFill="1" applyBorder="1" applyAlignment="1">
      <alignment horizontal="center" vertical="center"/>
    </xf>
    <xf numFmtId="0" fontId="14" fillId="33" borderId="0" xfId="0" applyFont="1" applyFill="1" applyBorder="1" applyAlignment="1">
      <alignment horizontal="center" vertical="center"/>
    </xf>
    <xf numFmtId="0" fontId="14" fillId="33" borderId="26" xfId="0" applyFont="1" applyFill="1" applyBorder="1" applyAlignment="1">
      <alignment horizontal="center" vertical="center"/>
    </xf>
    <xf numFmtId="0" fontId="11" fillId="33" borderId="25" xfId="0" applyFont="1" applyFill="1" applyBorder="1" applyAlignment="1">
      <alignment horizontal="center" vertical="center"/>
    </xf>
    <xf numFmtId="0" fontId="11" fillId="33" borderId="0" xfId="0" applyFont="1" applyFill="1" applyBorder="1" applyAlignment="1">
      <alignment horizontal="center" vertical="center"/>
    </xf>
    <xf numFmtId="0" fontId="11" fillId="33" borderId="26" xfId="0" applyFont="1" applyFill="1" applyBorder="1" applyAlignment="1">
      <alignment horizontal="center" vertical="center"/>
    </xf>
    <xf numFmtId="0" fontId="11" fillId="0" borderId="0" xfId="0" applyFont="1" applyBorder="1" applyAlignment="1">
      <alignment horizontal="center" vertical="center"/>
    </xf>
    <xf numFmtId="0" fontId="15" fillId="0" borderId="0" xfId="0" applyFont="1" applyBorder="1" applyAlignment="1">
      <alignment vertical="center"/>
    </xf>
    <xf numFmtId="0" fontId="37" fillId="0" borderId="0" xfId="0" applyFont="1" applyAlignment="1">
      <alignment vertical="center"/>
    </xf>
    <xf numFmtId="0" fontId="15" fillId="0" borderId="0" xfId="0" applyFont="1" applyBorder="1" applyAlignment="1">
      <alignment horizontal="left" vertical="top" wrapText="1"/>
    </xf>
    <xf numFmtId="0" fontId="37" fillId="0" borderId="0" xfId="0" applyFont="1" applyAlignment="1">
      <alignment horizontal="left" vertical="top" wrapText="1"/>
    </xf>
    <xf numFmtId="0" fontId="8" fillId="0" borderId="0" xfId="0" applyFont="1" applyAlignment="1">
      <alignment horizontal="center" vertical="center"/>
    </xf>
    <xf numFmtId="0" fontId="15" fillId="0" borderId="27"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29" xfId="0" applyFont="1" applyFill="1" applyBorder="1" applyAlignment="1">
      <alignment horizontal="center" vertical="center"/>
    </xf>
    <xf numFmtId="0" fontId="11" fillId="0" borderId="0"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29" xfId="0" applyFont="1" applyFill="1" applyBorder="1" applyAlignment="1">
      <alignment horizontal="center" vertical="center"/>
    </xf>
    <xf numFmtId="0" fontId="42" fillId="0" borderId="27" xfId="0" applyFont="1" applyFill="1" applyBorder="1" applyAlignment="1">
      <alignment horizontal="center" vertical="center"/>
    </xf>
    <xf numFmtId="0" fontId="42" fillId="0" borderId="28" xfId="0" applyFont="1" applyFill="1" applyBorder="1" applyAlignment="1">
      <alignment horizontal="center" vertical="center"/>
    </xf>
    <xf numFmtId="0" fontId="42" fillId="0" borderId="29" xfId="0" applyFont="1" applyFill="1" applyBorder="1" applyAlignment="1">
      <alignment horizontal="center" vertical="center"/>
    </xf>
    <xf numFmtId="0" fontId="15" fillId="33" borderId="15" xfId="0"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15" fillId="33" borderId="11" xfId="0" applyFont="1" applyFill="1" applyBorder="1" applyAlignment="1">
      <alignment horizontal="center" vertical="center" wrapText="1"/>
    </xf>
    <xf numFmtId="0" fontId="15" fillId="33" borderId="17" xfId="0" applyFont="1" applyFill="1" applyBorder="1" applyAlignment="1">
      <alignment horizontal="center" vertical="center" wrapText="1"/>
    </xf>
    <xf numFmtId="0" fontId="15" fillId="33" borderId="13" xfId="0" applyFont="1" applyFill="1" applyBorder="1" applyAlignment="1">
      <alignment horizontal="center" vertical="center" wrapText="1"/>
    </xf>
    <xf numFmtId="0" fontId="15" fillId="33" borderId="14" xfId="0" applyFont="1" applyFill="1" applyBorder="1" applyAlignment="1">
      <alignment horizontal="center" vertical="center" wrapText="1"/>
    </xf>
    <xf numFmtId="0" fontId="15" fillId="33" borderId="24" xfId="0" applyFont="1" applyFill="1" applyBorder="1" applyAlignment="1">
      <alignment horizontal="center" vertical="center" wrapText="1"/>
    </xf>
    <xf numFmtId="0" fontId="15" fillId="0" borderId="15" xfId="0" applyFont="1" applyBorder="1" applyAlignment="1">
      <alignment horizontal="left" vertical="top" wrapText="1"/>
    </xf>
    <xf numFmtId="0" fontId="0" fillId="0" borderId="10" xfId="0" applyBorder="1" applyAlignment="1">
      <alignment vertical="center"/>
    </xf>
    <xf numFmtId="0" fontId="0" fillId="0" borderId="11" xfId="0" applyBorder="1" applyAlignment="1">
      <alignment vertical="center"/>
    </xf>
    <xf numFmtId="0" fontId="15" fillId="0" borderId="16" xfId="0" applyFont="1" applyBorder="1" applyAlignment="1">
      <alignment horizontal="left" vertical="top" wrapText="1"/>
    </xf>
    <xf numFmtId="0" fontId="0" fillId="0" borderId="0" xfId="0" applyAlignment="1">
      <alignment vertical="center"/>
    </xf>
    <xf numFmtId="0" fontId="0" fillId="0" borderId="12" xfId="0" applyBorder="1" applyAlignment="1">
      <alignment vertical="center"/>
    </xf>
    <xf numFmtId="0" fontId="15" fillId="0" borderId="17" xfId="0" applyFont="1" applyBorder="1" applyAlignment="1">
      <alignment horizontal="left" vertical="top" wrapText="1"/>
    </xf>
    <xf numFmtId="0" fontId="0" fillId="0" borderId="13" xfId="0" applyBorder="1" applyAlignment="1">
      <alignment vertical="center"/>
    </xf>
    <xf numFmtId="0" fontId="0" fillId="0" borderId="14" xfId="0" applyBorder="1" applyAlignment="1">
      <alignment vertical="center"/>
    </xf>
    <xf numFmtId="0" fontId="15" fillId="33" borderId="27" xfId="0" applyFont="1" applyFill="1" applyBorder="1" applyAlignment="1">
      <alignment horizontal="center" vertical="center"/>
    </xf>
    <xf numFmtId="0" fontId="15" fillId="33" borderId="28" xfId="0" applyFont="1" applyFill="1" applyBorder="1" applyAlignment="1">
      <alignment horizontal="center" vertical="center"/>
    </xf>
    <xf numFmtId="0" fontId="15" fillId="33" borderId="29" xfId="0" applyFont="1" applyFill="1" applyBorder="1" applyAlignment="1">
      <alignment horizontal="center" vertical="center"/>
    </xf>
    <xf numFmtId="190" fontId="16" fillId="0" borderId="24" xfId="0" applyNumberFormat="1" applyFont="1" applyFill="1" applyBorder="1" applyAlignment="1">
      <alignment horizontal="right" vertical="center"/>
    </xf>
    <xf numFmtId="179" fontId="16" fillId="0" borderId="24" xfId="0" applyNumberFormat="1" applyFont="1" applyFill="1" applyBorder="1" applyAlignment="1">
      <alignment horizontal="right" vertical="center"/>
    </xf>
    <xf numFmtId="0" fontId="15" fillId="33" borderId="15" xfId="0" applyFont="1" applyFill="1" applyBorder="1" applyAlignment="1">
      <alignment horizontal="center" vertical="center"/>
    </xf>
    <xf numFmtId="0" fontId="15" fillId="33" borderId="10" xfId="0" applyFont="1" applyFill="1" applyBorder="1" applyAlignment="1">
      <alignment horizontal="center" vertical="center"/>
    </xf>
    <xf numFmtId="0" fontId="15" fillId="33" borderId="16" xfId="0" applyFont="1" applyFill="1" applyBorder="1" applyAlignment="1">
      <alignment horizontal="center" vertical="center"/>
    </xf>
    <xf numFmtId="0" fontId="15" fillId="33" borderId="0" xfId="0" applyFont="1" applyFill="1" applyBorder="1" applyAlignment="1">
      <alignment horizontal="center" vertical="center"/>
    </xf>
    <xf numFmtId="0" fontId="15" fillId="33" borderId="17" xfId="0" applyFont="1" applyFill="1" applyBorder="1" applyAlignment="1">
      <alignment horizontal="center" vertical="center"/>
    </xf>
    <xf numFmtId="0" fontId="15" fillId="33" borderId="13" xfId="0" applyFont="1" applyFill="1" applyBorder="1" applyAlignment="1">
      <alignment horizontal="center" vertical="center"/>
    </xf>
    <xf numFmtId="0" fontId="15" fillId="0" borderId="0" xfId="0" applyFont="1" applyBorder="1" applyAlignment="1">
      <alignment horizontal="left" vertical="top"/>
    </xf>
    <xf numFmtId="0" fontId="15" fillId="0" borderId="12" xfId="0" applyFont="1" applyBorder="1" applyAlignment="1">
      <alignment horizontal="left" vertical="top"/>
    </xf>
    <xf numFmtId="0" fontId="15" fillId="0" borderId="13" xfId="0" applyFont="1" applyBorder="1" applyAlignment="1">
      <alignment horizontal="left" vertical="top"/>
    </xf>
    <xf numFmtId="0" fontId="15" fillId="0" borderId="14" xfId="0" applyFont="1" applyBorder="1" applyAlignment="1">
      <alignment horizontal="left" vertical="top"/>
    </xf>
    <xf numFmtId="176" fontId="16" fillId="0" borderId="15" xfId="0" applyNumberFormat="1" applyFont="1" applyFill="1" applyBorder="1" applyAlignment="1">
      <alignment horizontal="right" vertical="center"/>
    </xf>
    <xf numFmtId="176" fontId="16" fillId="0" borderId="10" xfId="0" applyNumberFormat="1" applyFont="1" applyFill="1" applyBorder="1" applyAlignment="1">
      <alignment horizontal="right" vertical="center"/>
    </xf>
    <xf numFmtId="176" fontId="16" fillId="0" borderId="11" xfId="0" applyNumberFormat="1" applyFont="1" applyFill="1" applyBorder="1" applyAlignment="1">
      <alignment horizontal="right" vertical="center"/>
    </xf>
    <xf numFmtId="214" fontId="16" fillId="0" borderId="17" xfId="0" applyNumberFormat="1" applyFont="1" applyFill="1" applyBorder="1" applyAlignment="1">
      <alignment horizontal="right" vertical="center"/>
    </xf>
    <xf numFmtId="214" fontId="16" fillId="0" borderId="13" xfId="0" applyNumberFormat="1" applyFont="1" applyFill="1" applyBorder="1" applyAlignment="1">
      <alignment horizontal="right" vertical="center"/>
    </xf>
    <xf numFmtId="214" fontId="16" fillId="0" borderId="14" xfId="0" applyNumberFormat="1" applyFont="1" applyFill="1" applyBorder="1" applyAlignment="1">
      <alignment horizontal="right" vertical="center"/>
    </xf>
    <xf numFmtId="176" fontId="16" fillId="0" borderId="27" xfId="0" applyNumberFormat="1" applyFont="1" applyFill="1" applyBorder="1" applyAlignment="1">
      <alignment horizontal="right" vertical="center"/>
    </xf>
    <xf numFmtId="176" fontId="16" fillId="0" borderId="28" xfId="0" applyNumberFormat="1" applyFont="1" applyFill="1" applyBorder="1" applyAlignment="1">
      <alignment horizontal="right" vertical="center"/>
    </xf>
    <xf numFmtId="176" fontId="16" fillId="0" borderId="29" xfId="0" applyNumberFormat="1" applyFont="1" applyFill="1" applyBorder="1" applyAlignment="1">
      <alignment horizontal="right" vertical="center"/>
    </xf>
    <xf numFmtId="0" fontId="15" fillId="33" borderId="24" xfId="0" applyFont="1" applyFill="1" applyBorder="1" applyAlignment="1">
      <alignment horizontal="center" vertical="center"/>
    </xf>
    <xf numFmtId="0" fontId="16" fillId="0" borderId="24" xfId="0" applyFont="1" applyFill="1" applyBorder="1" applyAlignment="1">
      <alignment horizontal="center" vertical="center"/>
    </xf>
    <xf numFmtId="0" fontId="11" fillId="0" borderId="0" xfId="0" applyFont="1" applyFill="1" applyBorder="1" applyAlignment="1">
      <alignment horizontal="left" vertical="center"/>
    </xf>
    <xf numFmtId="0" fontId="15" fillId="0" borderId="10" xfId="0" applyFont="1" applyBorder="1" applyAlignment="1">
      <alignment horizontal="left" vertical="center" wrapText="1"/>
    </xf>
    <xf numFmtId="0" fontId="15" fillId="0" borderId="10" xfId="0" applyFont="1" applyBorder="1" applyAlignment="1">
      <alignment vertical="center" wrapText="1"/>
    </xf>
    <xf numFmtId="179" fontId="16" fillId="0" borderId="27" xfId="0" applyNumberFormat="1" applyFont="1" applyBorder="1" applyAlignment="1">
      <alignment horizontal="center" vertical="center"/>
    </xf>
    <xf numFmtId="179" fontId="16" fillId="0" borderId="28" xfId="0" applyNumberFormat="1" applyFont="1" applyBorder="1" applyAlignment="1">
      <alignment horizontal="center" vertical="center"/>
    </xf>
    <xf numFmtId="179" fontId="16" fillId="0" borderId="29" xfId="0" applyNumberFormat="1" applyFont="1" applyBorder="1" applyAlignment="1">
      <alignment horizontal="center" vertical="center"/>
    </xf>
    <xf numFmtId="179" fontId="16" fillId="0" borderId="27" xfId="0" applyNumberFormat="1" applyFont="1" applyBorder="1" applyAlignment="1">
      <alignment horizontal="right" vertical="center" shrinkToFit="1"/>
    </xf>
    <xf numFmtId="179" fontId="16" fillId="0" borderId="28" xfId="0" applyNumberFormat="1" applyFont="1" applyBorder="1" applyAlignment="1">
      <alignment horizontal="right" vertical="center" shrinkToFit="1"/>
    </xf>
    <xf numFmtId="179" fontId="16" fillId="0" borderId="29" xfId="0" applyNumberFormat="1" applyFont="1" applyBorder="1" applyAlignment="1">
      <alignment horizontal="right" vertical="center" shrinkToFit="1"/>
    </xf>
    <xf numFmtId="0" fontId="16" fillId="33" borderId="27"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24" xfId="0" applyFont="1" applyFill="1" applyBorder="1" applyAlignment="1">
      <alignment horizontal="center" vertical="center"/>
    </xf>
    <xf numFmtId="0" fontId="0" fillId="0" borderId="24" xfId="0" applyBorder="1" applyAlignment="1">
      <alignment horizontal="center" vertical="center"/>
    </xf>
    <xf numFmtId="0" fontId="15" fillId="0" borderId="24" xfId="0" applyFont="1" applyBorder="1" applyAlignment="1">
      <alignment horizontal="center" vertical="center"/>
    </xf>
    <xf numFmtId="179" fontId="16" fillId="0" borderId="24" xfId="0" applyNumberFormat="1" applyFont="1" applyBorder="1" applyAlignment="1">
      <alignment horizontal="right" vertical="center" shrinkToFit="1"/>
    </xf>
    <xf numFmtId="0" fontId="16" fillId="33" borderId="24" xfId="0" applyFont="1" applyFill="1" applyBorder="1" applyAlignment="1">
      <alignment horizontal="center" vertical="center" wrapText="1" shrinkToFit="1"/>
    </xf>
    <xf numFmtId="179" fontId="16" fillId="0" borderId="27" xfId="0" applyNumberFormat="1" applyFont="1" applyFill="1" applyBorder="1" applyAlignment="1">
      <alignment horizontal="right" vertical="center"/>
    </xf>
    <xf numFmtId="179" fontId="16" fillId="0" borderId="28" xfId="0" applyNumberFormat="1" applyFont="1" applyFill="1" applyBorder="1" applyAlignment="1">
      <alignment horizontal="right" vertical="center"/>
    </xf>
    <xf numFmtId="179" fontId="16" fillId="0" borderId="29" xfId="0" applyNumberFormat="1" applyFont="1" applyFill="1" applyBorder="1" applyAlignment="1">
      <alignment horizontal="right" vertical="center"/>
    </xf>
    <xf numFmtId="0" fontId="16" fillId="0" borderId="15"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190" fontId="16" fillId="0" borderId="27" xfId="0" applyNumberFormat="1" applyFont="1" applyFill="1" applyBorder="1" applyAlignment="1">
      <alignment horizontal="right" vertical="center"/>
    </xf>
    <xf numFmtId="190" fontId="16" fillId="0" borderId="28" xfId="0" applyNumberFormat="1" applyFont="1" applyFill="1" applyBorder="1" applyAlignment="1">
      <alignment horizontal="right" vertical="center"/>
    </xf>
    <xf numFmtId="190" fontId="16" fillId="0" borderId="29" xfId="0" applyNumberFormat="1" applyFont="1" applyFill="1" applyBorder="1" applyAlignment="1">
      <alignment horizontal="right" vertical="center"/>
    </xf>
    <xf numFmtId="0" fontId="16" fillId="0" borderId="27"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15" fillId="0" borderId="27" xfId="0" applyFont="1" applyBorder="1" applyAlignment="1">
      <alignment horizontal="left" vertical="center" wrapText="1"/>
    </xf>
    <xf numFmtId="0" fontId="15" fillId="0" borderId="28" xfId="0" applyFont="1" applyBorder="1" applyAlignment="1">
      <alignment horizontal="left" vertical="center" wrapText="1"/>
    </xf>
    <xf numFmtId="0" fontId="15" fillId="0" borderId="29" xfId="0" applyFont="1" applyBorder="1" applyAlignment="1">
      <alignment horizontal="left" vertical="center" wrapText="1"/>
    </xf>
    <xf numFmtId="0" fontId="15" fillId="33" borderId="27" xfId="0" applyFont="1" applyFill="1" applyBorder="1" applyAlignment="1">
      <alignment horizontal="left" vertical="center"/>
    </xf>
    <xf numFmtId="0" fontId="15" fillId="33" borderId="28" xfId="0" applyFont="1" applyFill="1" applyBorder="1" applyAlignment="1">
      <alignment horizontal="left" vertical="center"/>
    </xf>
    <xf numFmtId="0" fontId="15" fillId="33" borderId="29" xfId="0" applyFont="1" applyFill="1" applyBorder="1" applyAlignment="1">
      <alignment horizontal="left" vertical="center"/>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16" fillId="0" borderId="29" xfId="0" applyFont="1" applyBorder="1" applyAlignment="1">
      <alignment horizontal="center" vertical="center"/>
    </xf>
    <xf numFmtId="0" fontId="16" fillId="0" borderId="27"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14" fontId="16" fillId="0" borderId="24"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9" fillId="0" borderId="30" xfId="0" applyFont="1" applyBorder="1" applyAlignment="1">
      <alignment horizontal="center" vertical="center" wrapText="1"/>
    </xf>
    <xf numFmtId="0" fontId="0" fillId="0" borderId="31" xfId="0" applyBorder="1" applyAlignment="1">
      <alignment vertical="center"/>
    </xf>
    <xf numFmtId="0" fontId="0" fillId="0" borderId="32" xfId="0" applyBorder="1" applyAlignment="1">
      <alignment vertical="center"/>
    </xf>
    <xf numFmtId="0" fontId="16" fillId="0" borderId="27" xfId="0" applyFont="1" applyFill="1" applyBorder="1" applyAlignment="1">
      <alignment horizontal="left" vertical="top" wrapText="1"/>
    </xf>
    <xf numFmtId="0" fontId="16" fillId="0" borderId="28" xfId="0" applyFont="1" applyFill="1" applyBorder="1" applyAlignment="1">
      <alignment horizontal="left" vertical="top" wrapText="1"/>
    </xf>
    <xf numFmtId="0" fontId="16" fillId="0" borderId="29" xfId="0" applyFont="1" applyFill="1" applyBorder="1" applyAlignment="1">
      <alignment horizontal="left" vertical="top" wrapText="1"/>
    </xf>
    <xf numFmtId="0" fontId="11" fillId="0" borderId="13" xfId="0" applyFont="1" applyFill="1" applyBorder="1" applyAlignment="1">
      <alignment horizontal="left" vertical="center"/>
    </xf>
    <xf numFmtId="0" fontId="15" fillId="0" borderId="10" xfId="0" applyFont="1" applyBorder="1" applyAlignment="1">
      <alignment horizontal="left" vertical="top"/>
    </xf>
    <xf numFmtId="0" fontId="15" fillId="0" borderId="11" xfId="0" applyFont="1" applyBorder="1" applyAlignment="1">
      <alignment horizontal="left" vertical="top"/>
    </xf>
    <xf numFmtId="0" fontId="16" fillId="0" borderId="27" xfId="0" applyFont="1" applyFill="1" applyBorder="1" applyAlignment="1">
      <alignment horizontal="center" vertical="center"/>
    </xf>
    <xf numFmtId="0" fontId="16" fillId="0" borderId="28" xfId="0" applyFont="1" applyFill="1" applyBorder="1" applyAlignment="1">
      <alignment horizontal="center" vertical="center"/>
    </xf>
    <xf numFmtId="0" fontId="16" fillId="0" borderId="29" xfId="0" applyFont="1" applyFill="1" applyBorder="1" applyAlignment="1">
      <alignment horizontal="center" vertical="center"/>
    </xf>
    <xf numFmtId="0" fontId="16" fillId="0" borderId="27" xfId="0" applyNumberFormat="1" applyFont="1" applyBorder="1" applyAlignment="1">
      <alignment horizontal="center" vertical="center" shrinkToFit="1"/>
    </xf>
    <xf numFmtId="0" fontId="16" fillId="0" borderId="28" xfId="0" applyNumberFormat="1" applyFont="1" applyBorder="1" applyAlignment="1">
      <alignment horizontal="center" vertical="center" shrinkToFit="1"/>
    </xf>
    <xf numFmtId="0" fontId="16" fillId="0" borderId="29" xfId="0" applyNumberFormat="1" applyFont="1" applyBorder="1" applyAlignment="1">
      <alignment horizontal="center" vertical="center" shrinkToFit="1"/>
    </xf>
    <xf numFmtId="0" fontId="16" fillId="0" borderId="27" xfId="0" applyFont="1" applyFill="1" applyBorder="1" applyAlignment="1">
      <alignment horizontal="left" vertical="center"/>
    </xf>
    <xf numFmtId="0" fontId="16" fillId="0" borderId="28" xfId="0" applyFont="1" applyFill="1" applyBorder="1" applyAlignment="1">
      <alignment horizontal="left" vertical="center"/>
    </xf>
    <xf numFmtId="0" fontId="16" fillId="0" borderId="29" xfId="0" applyFont="1" applyFill="1" applyBorder="1" applyAlignment="1">
      <alignment horizontal="left" vertical="center"/>
    </xf>
    <xf numFmtId="14" fontId="16" fillId="0" borderId="27" xfId="0" applyNumberFormat="1" applyFont="1" applyFill="1" applyBorder="1" applyAlignment="1">
      <alignment horizontal="center" vertical="center" shrinkToFit="1"/>
    </xf>
    <xf numFmtId="0" fontId="16" fillId="0" borderId="28" xfId="0" applyFont="1" applyFill="1" applyBorder="1" applyAlignment="1">
      <alignment horizontal="center" vertical="center" shrinkToFit="1"/>
    </xf>
    <xf numFmtId="0" fontId="16" fillId="0" borderId="29" xfId="0" applyFont="1" applyFill="1" applyBorder="1" applyAlignment="1">
      <alignment horizontal="center" vertical="center" shrinkToFit="1"/>
    </xf>
    <xf numFmtId="0" fontId="16" fillId="0" borderId="27" xfId="0" applyFont="1" applyFill="1" applyBorder="1" applyAlignment="1">
      <alignment horizontal="center" vertical="center" shrinkToFit="1"/>
    </xf>
    <xf numFmtId="195" fontId="20" fillId="0" borderId="33" xfId="0" applyNumberFormat="1" applyFont="1" applyBorder="1" applyAlignment="1">
      <alignment horizontal="center" vertical="center" shrinkToFit="1"/>
    </xf>
    <xf numFmtId="179" fontId="20" fillId="0" borderId="34" xfId="0" applyNumberFormat="1" applyFont="1" applyFill="1" applyBorder="1" applyAlignment="1">
      <alignment horizontal="center" vertical="center" shrinkToFit="1"/>
    </xf>
    <xf numFmtId="190" fontId="20" fillId="0" borderId="17" xfId="0" applyNumberFormat="1" applyFont="1" applyBorder="1" applyAlignment="1">
      <alignment horizontal="center" vertical="center" shrinkToFit="1"/>
    </xf>
    <xf numFmtId="190" fontId="20" fillId="0" borderId="14" xfId="0" applyNumberFormat="1" applyFont="1" applyBorder="1" applyAlignment="1">
      <alignment horizontal="center" vertical="center" shrinkToFit="1"/>
    </xf>
    <xf numFmtId="0" fontId="15" fillId="0" borderId="15" xfId="0" applyFont="1" applyFill="1" applyBorder="1" applyAlignment="1">
      <alignment horizontal="center" vertical="center"/>
    </xf>
    <xf numFmtId="0" fontId="15" fillId="0" borderId="11" xfId="0" applyFont="1" applyFill="1" applyBorder="1" applyAlignment="1">
      <alignment horizontal="center" vertical="center"/>
    </xf>
    <xf numFmtId="176" fontId="16" fillId="0" borderId="24" xfId="0" applyNumberFormat="1" applyFont="1" applyFill="1" applyBorder="1" applyAlignment="1">
      <alignment horizontal="right" vertical="center"/>
    </xf>
    <xf numFmtId="0" fontId="16" fillId="0" borderId="24" xfId="0" applyNumberFormat="1" applyFont="1" applyFill="1" applyBorder="1" applyAlignment="1">
      <alignment horizontal="center" vertical="center"/>
    </xf>
    <xf numFmtId="0" fontId="16" fillId="0" borderId="24" xfId="0" applyFont="1" applyFill="1" applyBorder="1" applyAlignment="1">
      <alignment horizontal="left" vertical="center"/>
    </xf>
    <xf numFmtId="0" fontId="19" fillId="33" borderId="24" xfId="0" applyFont="1" applyFill="1" applyBorder="1" applyAlignment="1">
      <alignment horizontal="center" vertical="center"/>
    </xf>
    <xf numFmtId="179" fontId="20" fillId="0" borderId="0" xfId="0" applyNumberFormat="1" applyFont="1" applyBorder="1" applyAlignment="1">
      <alignment horizontal="left" vertical="center" shrinkToFit="1"/>
    </xf>
    <xf numFmtId="179" fontId="20" fillId="0" borderId="12" xfId="0" applyNumberFormat="1" applyFont="1" applyBorder="1" applyAlignment="1">
      <alignment horizontal="left" vertical="center" shrinkToFit="1"/>
    </xf>
    <xf numFmtId="176" fontId="16" fillId="0" borderId="27" xfId="0" applyNumberFormat="1" applyFont="1" applyFill="1" applyBorder="1" applyAlignment="1">
      <alignment horizontal="center" vertical="center"/>
    </xf>
    <xf numFmtId="176" fontId="16" fillId="0" borderId="28" xfId="0" applyNumberFormat="1" applyFont="1" applyFill="1" applyBorder="1" applyAlignment="1">
      <alignment horizontal="center" vertical="center"/>
    </xf>
    <xf numFmtId="176" fontId="16" fillId="0" borderId="29" xfId="0" applyNumberFormat="1" applyFont="1" applyFill="1" applyBorder="1" applyAlignment="1">
      <alignment horizontal="center" vertical="center"/>
    </xf>
    <xf numFmtId="14" fontId="16" fillId="0" borderId="27" xfId="0" applyNumberFormat="1" applyFont="1" applyFill="1" applyBorder="1" applyAlignment="1">
      <alignment horizontal="center" vertical="center"/>
    </xf>
    <xf numFmtId="14" fontId="16" fillId="0" borderId="28" xfId="0" applyNumberFormat="1" applyFont="1" applyFill="1" applyBorder="1" applyAlignment="1">
      <alignment horizontal="center" vertical="center"/>
    </xf>
    <xf numFmtId="14" fontId="16" fillId="0" borderId="29" xfId="0" applyNumberFormat="1" applyFont="1" applyFill="1" applyBorder="1" applyAlignment="1">
      <alignment horizontal="center" vertical="center"/>
    </xf>
    <xf numFmtId="0" fontId="20" fillId="33" borderId="24" xfId="0" applyFont="1" applyFill="1" applyBorder="1" applyAlignment="1">
      <alignment horizontal="center" vertical="center" wrapText="1"/>
    </xf>
    <xf numFmtId="0" fontId="16" fillId="0" borderId="27" xfId="0" applyNumberFormat="1" applyFont="1" applyFill="1" applyBorder="1" applyAlignment="1">
      <alignment horizontal="center" vertical="center"/>
    </xf>
    <xf numFmtId="0" fontId="16" fillId="0" borderId="28" xfId="0" applyNumberFormat="1" applyFont="1" applyFill="1" applyBorder="1" applyAlignment="1">
      <alignment horizontal="center" vertical="center"/>
    </xf>
    <xf numFmtId="0" fontId="16" fillId="0" borderId="29" xfId="0" applyNumberFormat="1" applyFont="1" applyFill="1" applyBorder="1" applyAlignment="1">
      <alignment horizontal="center" vertical="center"/>
    </xf>
    <xf numFmtId="0" fontId="24" fillId="0" borderId="0" xfId="0" applyFont="1" applyFill="1" applyBorder="1" applyAlignment="1">
      <alignment horizontal="left" vertical="center"/>
    </xf>
    <xf numFmtId="0" fontId="30" fillId="0" borderId="24" xfId="63" applyFont="1" applyBorder="1" applyAlignment="1">
      <alignment horizontal="center" vertical="center"/>
      <protection/>
    </xf>
    <xf numFmtId="0" fontId="30" fillId="0" borderId="27" xfId="63" applyFont="1" applyBorder="1" applyAlignment="1">
      <alignment horizontal="center" vertical="center"/>
      <protection/>
    </xf>
    <xf numFmtId="0" fontId="30" fillId="0" borderId="28" xfId="63" applyFont="1" applyBorder="1" applyAlignment="1">
      <alignment horizontal="center" vertical="center"/>
      <protection/>
    </xf>
    <xf numFmtId="49" fontId="30" fillId="0" borderId="24" xfId="63" applyNumberFormat="1" applyFont="1" applyBorder="1" applyAlignment="1">
      <alignment vertical="center"/>
      <protection/>
    </xf>
    <xf numFmtId="3" fontId="30" fillId="0" borderId="24" xfId="63" applyNumberFormat="1" applyFont="1" applyBorder="1" applyAlignment="1">
      <alignment horizontal="right" vertical="center"/>
      <protection/>
    </xf>
    <xf numFmtId="4" fontId="30" fillId="0" borderId="27" xfId="63" applyNumberFormat="1" applyFont="1" applyBorder="1" applyAlignment="1">
      <alignment horizontal="right" vertical="center"/>
      <protection/>
    </xf>
    <xf numFmtId="4" fontId="30" fillId="0" borderId="28" xfId="63" applyNumberFormat="1" applyFont="1" applyBorder="1" applyAlignment="1">
      <alignment horizontal="right" vertical="center"/>
      <protection/>
    </xf>
    <xf numFmtId="0" fontId="30" fillId="0" borderId="29" xfId="63" applyFont="1" applyBorder="1" applyAlignment="1">
      <alignment horizontal="center" vertical="center"/>
      <protection/>
    </xf>
    <xf numFmtId="4" fontId="30" fillId="0" borderId="29" xfId="63" applyNumberFormat="1" applyFont="1" applyBorder="1" applyAlignment="1">
      <alignment horizontal="right" vertical="center"/>
      <protection/>
    </xf>
    <xf numFmtId="0" fontId="17" fillId="0" borderId="0" xfId="0" applyFont="1" applyAlignment="1">
      <alignment horizontal="center" vertical="center"/>
    </xf>
    <xf numFmtId="0" fontId="15" fillId="34" borderId="27" xfId="0" applyFont="1" applyFill="1" applyBorder="1" applyAlignment="1">
      <alignment horizontal="center" vertical="center"/>
    </xf>
    <xf numFmtId="0" fontId="15" fillId="34" borderId="28" xfId="0" applyFont="1" applyFill="1" applyBorder="1" applyAlignment="1">
      <alignment horizontal="center" vertical="center"/>
    </xf>
    <xf numFmtId="0" fontId="15" fillId="34" borderId="29" xfId="0" applyFont="1" applyFill="1" applyBorder="1" applyAlignment="1">
      <alignment horizontal="center" vertical="center"/>
    </xf>
    <xf numFmtId="0" fontId="16" fillId="0" borderId="27" xfId="0" applyNumberFormat="1" applyFont="1" applyBorder="1" applyAlignment="1">
      <alignment horizontal="center" vertical="center"/>
    </xf>
    <xf numFmtId="0" fontId="16" fillId="0" borderId="28" xfId="0" applyNumberFormat="1" applyFont="1" applyBorder="1" applyAlignment="1">
      <alignment horizontal="center" vertical="center"/>
    </xf>
    <xf numFmtId="0" fontId="16" fillId="0" borderId="29" xfId="0" applyNumberFormat="1" applyFont="1" applyBorder="1" applyAlignment="1">
      <alignment horizontal="center" vertical="center"/>
    </xf>
    <xf numFmtId="0" fontId="31" fillId="0" borderId="27" xfId="0" applyFont="1" applyBorder="1" applyAlignment="1">
      <alignment horizontal="center" vertical="center"/>
    </xf>
    <xf numFmtId="0" fontId="31" fillId="0" borderId="28" xfId="0" applyFont="1" applyBorder="1" applyAlignment="1">
      <alignment horizontal="center" vertical="center"/>
    </xf>
    <xf numFmtId="0" fontId="31" fillId="0" borderId="29" xfId="0" applyFont="1" applyBorder="1" applyAlignment="1">
      <alignment horizontal="center" vertical="center"/>
    </xf>
    <xf numFmtId="0" fontId="1" fillId="0" borderId="17"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31" fillId="0" borderId="17" xfId="0" applyFont="1" applyBorder="1" applyAlignment="1">
      <alignment horizontal="center" vertical="center"/>
    </xf>
    <xf numFmtId="0" fontId="31" fillId="0" borderId="14" xfId="0" applyFont="1" applyBorder="1" applyAlignment="1">
      <alignment horizontal="center" vertical="center"/>
    </xf>
    <xf numFmtId="179" fontId="31" fillId="0" borderId="17" xfId="0" applyNumberFormat="1" applyFont="1" applyBorder="1" applyAlignment="1">
      <alignment horizontal="center" vertical="center"/>
    </xf>
    <xf numFmtId="179" fontId="31" fillId="0" borderId="13" xfId="0" applyNumberFormat="1" applyFont="1" applyBorder="1" applyAlignment="1">
      <alignment horizontal="center" vertical="center"/>
    </xf>
    <xf numFmtId="179" fontId="31" fillId="0" borderId="14" xfId="0" applyNumberFormat="1" applyFont="1" applyBorder="1" applyAlignment="1">
      <alignment horizontal="center" vertical="center"/>
    </xf>
    <xf numFmtId="0" fontId="43" fillId="0" borderId="27" xfId="0" applyFont="1" applyBorder="1" applyAlignment="1">
      <alignment horizontal="center" vertical="center"/>
    </xf>
    <xf numFmtId="0" fontId="43" fillId="0" borderId="28" xfId="0" applyFont="1" applyBorder="1" applyAlignment="1">
      <alignment horizontal="center" vertical="center"/>
    </xf>
    <xf numFmtId="0" fontId="43" fillId="0" borderId="29" xfId="0" applyFont="1" applyBorder="1" applyAlignment="1">
      <alignment horizontal="center" vertical="center"/>
    </xf>
    <xf numFmtId="0" fontId="15" fillId="33" borderId="11" xfId="0" applyFont="1" applyFill="1" applyBorder="1" applyAlignment="1">
      <alignment horizontal="center" vertical="center"/>
    </xf>
    <xf numFmtId="0" fontId="15" fillId="33" borderId="14" xfId="0" applyFont="1" applyFill="1" applyBorder="1" applyAlignment="1">
      <alignment horizontal="center" vertical="center"/>
    </xf>
    <xf numFmtId="0" fontId="16" fillId="33" borderId="27" xfId="0" applyFont="1" applyFill="1" applyBorder="1" applyAlignment="1">
      <alignment horizontal="center" vertical="center"/>
    </xf>
    <xf numFmtId="0" fontId="15" fillId="33" borderId="27"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208" fontId="16" fillId="0" borderId="24" xfId="48" applyNumberFormat="1" applyFont="1" applyBorder="1" applyAlignment="1">
      <alignment horizontal="center" vertical="center"/>
    </xf>
    <xf numFmtId="208" fontId="16" fillId="0" borderId="27" xfId="48" applyNumberFormat="1" applyFont="1" applyBorder="1" applyAlignment="1">
      <alignment horizontal="center" vertical="center"/>
    </xf>
    <xf numFmtId="208" fontId="16" fillId="0" borderId="28" xfId="48" applyNumberFormat="1" applyFont="1" applyBorder="1" applyAlignment="1">
      <alignment horizontal="center" vertical="center"/>
    </xf>
    <xf numFmtId="0" fontId="15" fillId="33" borderId="34" xfId="0" applyFont="1" applyFill="1" applyBorder="1" applyAlignment="1">
      <alignment horizontal="center" vertical="center"/>
    </xf>
    <xf numFmtId="0" fontId="15" fillId="33" borderId="33" xfId="0" applyFont="1" applyFill="1" applyBorder="1" applyAlignment="1">
      <alignment horizontal="center" vertical="center"/>
    </xf>
    <xf numFmtId="205" fontId="16" fillId="33" borderId="15" xfId="48" applyNumberFormat="1" applyFont="1" applyFill="1" applyBorder="1" applyAlignment="1">
      <alignment horizontal="right" vertical="center"/>
    </xf>
    <xf numFmtId="205" fontId="16" fillId="33" borderId="10" xfId="48" applyNumberFormat="1" applyFont="1" applyFill="1" applyBorder="1" applyAlignment="1">
      <alignment horizontal="right" vertical="center"/>
    </xf>
    <xf numFmtId="205" fontId="16" fillId="33" borderId="11" xfId="48" applyNumberFormat="1" applyFont="1" applyFill="1" applyBorder="1" applyAlignment="1">
      <alignment horizontal="right"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205" fontId="16" fillId="0" borderId="27" xfId="48" applyNumberFormat="1" applyFont="1" applyFill="1" applyBorder="1" applyAlignment="1">
      <alignment horizontal="right" vertical="center"/>
    </xf>
    <xf numFmtId="205" fontId="16" fillId="0" borderId="28" xfId="48" applyNumberFormat="1" applyFont="1" applyFill="1" applyBorder="1" applyAlignment="1">
      <alignment horizontal="right" vertical="center"/>
    </xf>
    <xf numFmtId="205" fontId="16" fillId="0" borderId="29" xfId="48" applyNumberFormat="1" applyFont="1" applyFill="1" applyBorder="1" applyAlignment="1">
      <alignment horizontal="right" vertical="center"/>
    </xf>
    <xf numFmtId="0" fontId="15" fillId="33" borderId="35" xfId="0" applyFont="1" applyFill="1" applyBorder="1" applyAlignment="1">
      <alignment horizontal="center" vertical="center"/>
    </xf>
    <xf numFmtId="0" fontId="15" fillId="33" borderId="36" xfId="0" applyFont="1" applyFill="1" applyBorder="1" applyAlignment="1">
      <alignment horizontal="center" vertical="center"/>
    </xf>
    <xf numFmtId="0" fontId="15" fillId="33" borderId="37" xfId="0" applyFont="1" applyFill="1" applyBorder="1" applyAlignment="1">
      <alignment horizontal="center" vertical="center"/>
    </xf>
    <xf numFmtId="208" fontId="16" fillId="0" borderId="27" xfId="0" applyNumberFormat="1" applyFont="1" applyBorder="1" applyAlignment="1">
      <alignment horizontal="right" vertical="center"/>
    </xf>
    <xf numFmtId="208" fontId="16" fillId="0" borderId="28" xfId="0" applyNumberFormat="1" applyFont="1" applyBorder="1" applyAlignment="1">
      <alignment horizontal="right" vertical="center"/>
    </xf>
    <xf numFmtId="208" fontId="16" fillId="0" borderId="29" xfId="0" applyNumberFormat="1" applyFont="1" applyBorder="1" applyAlignment="1">
      <alignment horizontal="right" vertical="center"/>
    </xf>
    <xf numFmtId="205" fontId="16" fillId="0" borderId="27" xfId="48" applyNumberFormat="1" applyFont="1" applyBorder="1" applyAlignment="1">
      <alignment horizontal="right" vertical="center"/>
    </xf>
    <xf numFmtId="205" fontId="16" fillId="0" borderId="28" xfId="48" applyNumberFormat="1" applyFont="1" applyBorder="1" applyAlignment="1">
      <alignment horizontal="right" vertical="center"/>
    </xf>
    <xf numFmtId="205" fontId="16" fillId="0" borderId="29" xfId="48" applyNumberFormat="1" applyFont="1" applyBorder="1" applyAlignment="1">
      <alignment horizontal="right" vertical="center"/>
    </xf>
    <xf numFmtId="208" fontId="16" fillId="33" borderId="15" xfId="0" applyNumberFormat="1" applyFont="1" applyFill="1" applyBorder="1" applyAlignment="1">
      <alignment horizontal="right" vertical="center"/>
    </xf>
    <xf numFmtId="208" fontId="16" fillId="33" borderId="10" xfId="0" applyNumberFormat="1" applyFont="1" applyFill="1" applyBorder="1" applyAlignment="1">
      <alignment horizontal="right" vertical="center"/>
    </xf>
    <xf numFmtId="208" fontId="16" fillId="33" borderId="11" xfId="0" applyNumberFormat="1" applyFont="1" applyFill="1" applyBorder="1" applyAlignment="1">
      <alignment horizontal="right" vertical="center"/>
    </xf>
    <xf numFmtId="0" fontId="16" fillId="0" borderId="15"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205" fontId="16" fillId="0" borderId="35" xfId="48" applyNumberFormat="1" applyFont="1" applyFill="1" applyBorder="1" applyAlignment="1">
      <alignment horizontal="right" vertical="center"/>
    </xf>
    <xf numFmtId="205" fontId="16" fillId="0" borderId="36" xfId="48" applyNumberFormat="1" applyFont="1" applyFill="1" applyBorder="1" applyAlignment="1">
      <alignment horizontal="right" vertical="center"/>
    </xf>
    <xf numFmtId="205" fontId="16" fillId="0" borderId="37" xfId="48" applyNumberFormat="1" applyFont="1" applyFill="1" applyBorder="1" applyAlignment="1">
      <alignment horizontal="right" vertical="center"/>
    </xf>
    <xf numFmtId="208" fontId="16" fillId="0" borderId="27" xfId="0" applyNumberFormat="1" applyFont="1" applyFill="1" applyBorder="1" applyAlignment="1">
      <alignment horizontal="right" vertical="center"/>
    </xf>
    <xf numFmtId="208" fontId="16" fillId="0" borderId="28" xfId="0" applyNumberFormat="1" applyFont="1" applyFill="1" applyBorder="1" applyAlignment="1">
      <alignment horizontal="right" vertical="center"/>
    </xf>
    <xf numFmtId="208" fontId="16" fillId="0" borderId="29" xfId="0" applyNumberFormat="1" applyFont="1" applyFill="1" applyBorder="1" applyAlignment="1">
      <alignment horizontal="right" vertical="center"/>
    </xf>
    <xf numFmtId="208" fontId="16" fillId="0" borderId="35" xfId="0" applyNumberFormat="1" applyFont="1" applyFill="1" applyBorder="1" applyAlignment="1">
      <alignment horizontal="right" vertical="center"/>
    </xf>
    <xf numFmtId="208" fontId="16" fillId="0" borderId="36" xfId="0" applyNumberFormat="1" applyFont="1" applyFill="1" applyBorder="1" applyAlignment="1">
      <alignment horizontal="right" vertical="center"/>
    </xf>
    <xf numFmtId="208" fontId="16" fillId="0" borderId="37" xfId="0" applyNumberFormat="1" applyFont="1" applyFill="1" applyBorder="1" applyAlignment="1">
      <alignment horizontal="right" vertical="center"/>
    </xf>
    <xf numFmtId="190" fontId="16" fillId="0" borderId="27" xfId="0" applyNumberFormat="1" applyFont="1" applyFill="1" applyBorder="1" applyAlignment="1">
      <alignment horizontal="center" vertical="center"/>
    </xf>
    <xf numFmtId="190" fontId="16" fillId="0" borderId="28" xfId="0" applyNumberFormat="1" applyFont="1" applyFill="1" applyBorder="1" applyAlignment="1">
      <alignment horizontal="center" vertical="center"/>
    </xf>
    <xf numFmtId="190" fontId="16" fillId="0" borderId="29" xfId="0" applyNumberFormat="1" applyFont="1" applyFill="1" applyBorder="1" applyAlignment="1">
      <alignment horizontal="center" vertical="center"/>
    </xf>
    <xf numFmtId="190" fontId="16" fillId="0" borderId="24" xfId="0" applyNumberFormat="1" applyFont="1" applyFill="1" applyBorder="1" applyAlignment="1">
      <alignment horizontal="center" vertical="center"/>
    </xf>
    <xf numFmtId="190" fontId="16" fillId="0" borderId="24" xfId="0" applyNumberFormat="1" applyFont="1" applyBorder="1" applyAlignment="1">
      <alignment horizontal="center" vertical="center"/>
    </xf>
    <xf numFmtId="179" fontId="16" fillId="0" borderId="27" xfId="0" applyNumberFormat="1" applyFont="1" applyBorder="1" applyAlignment="1">
      <alignment horizontal="center" vertical="center" shrinkToFit="1"/>
    </xf>
    <xf numFmtId="179" fontId="16" fillId="0" borderId="28" xfId="0" applyNumberFormat="1" applyFont="1" applyBorder="1" applyAlignment="1">
      <alignment horizontal="center" vertical="center" shrinkToFit="1"/>
    </xf>
    <xf numFmtId="179" fontId="16" fillId="0" borderId="29" xfId="0" applyNumberFormat="1" applyFont="1" applyBorder="1" applyAlignment="1">
      <alignment horizontal="center" vertical="center" shrinkToFit="1"/>
    </xf>
    <xf numFmtId="0" fontId="16" fillId="0" borderId="13" xfId="0" applyFont="1" applyFill="1" applyBorder="1" applyAlignment="1">
      <alignment horizontal="left" vertical="center"/>
    </xf>
    <xf numFmtId="0" fontId="15" fillId="0" borderId="16" xfId="0" applyFont="1" applyBorder="1" applyAlignment="1">
      <alignment vertical="top"/>
    </xf>
    <xf numFmtId="0" fontId="15" fillId="0" borderId="0" xfId="0" applyFont="1" applyBorder="1" applyAlignment="1">
      <alignment vertical="top"/>
    </xf>
    <xf numFmtId="0" fontId="15" fillId="0" borderId="12" xfId="0" applyFont="1" applyBorder="1" applyAlignment="1">
      <alignment vertical="top"/>
    </xf>
    <xf numFmtId="0" fontId="15" fillId="0" borderId="17" xfId="0" applyFont="1" applyBorder="1" applyAlignment="1">
      <alignment vertical="top"/>
    </xf>
    <xf numFmtId="0" fontId="15" fillId="0" borderId="13" xfId="0" applyFont="1" applyBorder="1" applyAlignment="1">
      <alignment vertical="top"/>
    </xf>
    <xf numFmtId="0" fontId="15" fillId="0" borderId="14" xfId="0" applyFont="1" applyBorder="1" applyAlignment="1">
      <alignment vertical="top"/>
    </xf>
    <xf numFmtId="0" fontId="15" fillId="0" borderId="15" xfId="0" applyFont="1" applyBorder="1" applyAlignment="1">
      <alignment vertical="top"/>
    </xf>
    <xf numFmtId="0" fontId="15" fillId="0" borderId="10" xfId="0" applyFont="1" applyBorder="1" applyAlignment="1">
      <alignment vertical="top"/>
    </xf>
    <xf numFmtId="0" fontId="15" fillId="0" borderId="11" xfId="0" applyFont="1" applyBorder="1" applyAlignment="1">
      <alignment vertical="top"/>
    </xf>
    <xf numFmtId="0" fontId="15" fillId="0" borderId="0" xfId="0" applyFont="1" applyAlignment="1">
      <alignment horizontal="left" vertical="top"/>
    </xf>
    <xf numFmtId="0" fontId="16" fillId="0" borderId="15"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6" fillId="0" borderId="33" xfId="0" applyFont="1" applyBorder="1" applyAlignment="1">
      <alignment horizontal="left" vertical="top"/>
    </xf>
    <xf numFmtId="0" fontId="0" fillId="0" borderId="16" xfId="0"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16" fillId="0" borderId="34" xfId="0" applyFont="1" applyBorder="1" applyAlignment="1">
      <alignment horizontal="left" vertical="top"/>
    </xf>
    <xf numFmtId="0" fontId="16" fillId="0" borderId="38" xfId="0" applyFont="1" applyBorder="1" applyAlignment="1">
      <alignment horizontal="left" vertical="top"/>
    </xf>
    <xf numFmtId="0" fontId="16" fillId="0" borderId="24" xfId="0" applyFont="1" applyBorder="1" applyAlignment="1">
      <alignment horizontal="center" vertical="center"/>
    </xf>
    <xf numFmtId="0" fontId="16" fillId="0" borderId="24" xfId="0" applyFont="1" applyBorder="1" applyAlignment="1">
      <alignment horizontal="left" vertical="top"/>
    </xf>
  </cellXfs>
  <cellStyles count="51">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Followed Hyperlink" xfId="50"/>
    <cellStyle name="요약" xfId="51"/>
    <cellStyle name="입력" xfId="52"/>
    <cellStyle name="제목" xfId="53"/>
    <cellStyle name="제목 1" xfId="54"/>
    <cellStyle name="제목 2" xfId="55"/>
    <cellStyle name="제목 3" xfId="56"/>
    <cellStyle name="제목 4" xfId="57"/>
    <cellStyle name="좋음" xfId="58"/>
    <cellStyle name="출력" xfId="59"/>
    <cellStyle name="Currency" xfId="60"/>
    <cellStyle name="Currency [0]" xfId="61"/>
    <cellStyle name="표준 2" xfId="62"/>
    <cellStyle name="표준_펀드신고서" xfId="63"/>
    <cellStyle name="Hyperlink"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335"/>
          <c:w val="0.96925"/>
          <c:h val="0.9335"/>
        </c:manualLayout>
      </c:layout>
      <c:barChart>
        <c:barDir val="bar"/>
        <c:grouping val="clustered"/>
        <c:varyColors val="0"/>
        <c:ser>
          <c:idx val="0"/>
          <c:order val="0"/>
          <c:tx>
            <c:strRef>
              <c:f>자산현황!$U$7</c:f>
              <c:strCache>
                <c:ptCount val="1"/>
                <c:pt idx="0">
                  <c:v>비율</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5"/>
              <c:txPr>
                <a:bodyPr vert="horz" rot="0" anchor="ctr"/>
                <a:lstStyle/>
                <a:p>
                  <a:pPr algn="ctr">
                    <a:defRPr lang="en-US" cap="none" sz="825" b="0" i="0" u="none" baseline="0">
                      <a:solidFill>
                        <a:srgbClr val="000000"/>
                      </a:solidFill>
                      <a:latin typeface="돋움"/>
                      <a:ea typeface="돋움"/>
                      <a:cs typeface="돋움"/>
                    </a:defRPr>
                  </a:pPr>
                </a:p>
              </c:txPr>
              <c:numFmt formatCode="0.00_ "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25" b="0" i="0" u="none" baseline="0">
                      <a:solidFill>
                        <a:srgbClr val="000000"/>
                      </a:solidFill>
                      <a:latin typeface="돋움"/>
                      <a:ea typeface="돋움"/>
                      <a:cs typeface="돋움"/>
                    </a:defRPr>
                  </a:pPr>
                </a:p>
              </c:txPr>
              <c:numFmt formatCode="0.00_ "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25" b="0" i="0" u="none" baseline="0">
                      <a:solidFill>
                        <a:srgbClr val="000000"/>
                      </a:solidFill>
                      <a:latin typeface="돋움"/>
                      <a:ea typeface="돋움"/>
                      <a:cs typeface="돋움"/>
                    </a:defRPr>
                  </a:pPr>
                </a:p>
              </c:txPr>
              <c:numFmt formatCode="0.00_ " sourceLinked="0"/>
              <c:showLegendKey val="0"/>
              <c:showVal val="1"/>
              <c:showBubbleSize val="0"/>
              <c:showCatName val="0"/>
              <c:showSerName val="0"/>
              <c:showPercent val="0"/>
            </c:dLbl>
            <c:numFmt formatCode="0.00_ " sourceLinked="0"/>
            <c:txPr>
              <a:bodyPr vert="horz" rot="0" anchor="ctr"/>
              <a:lstStyle/>
              <a:p>
                <a:pPr algn="ctr">
                  <a:defRPr lang="en-US" cap="none" sz="825" b="0" i="0" u="none" baseline="0">
                    <a:solidFill>
                      <a:srgbClr val="000000"/>
                    </a:solidFill>
                    <a:latin typeface="돋움"/>
                    <a:ea typeface="돋움"/>
                    <a:cs typeface="돋움"/>
                  </a:defRPr>
                </a:pPr>
              </a:p>
            </c:txPr>
            <c:showLegendKey val="0"/>
            <c:showVal val="1"/>
            <c:showBubbleSize val="0"/>
            <c:showCatName val="0"/>
            <c:showSerName val="0"/>
            <c:showPercent val="0"/>
          </c:dLbls>
          <c:cat>
            <c:strRef>
              <c:f>자산현황!$V$6:$AD$6</c:f>
              <c:strCache/>
            </c:strRef>
          </c:cat>
          <c:val>
            <c:numRef>
              <c:f>자산현황!$V$7:$AD$7</c:f>
              <c:numCache/>
            </c:numRef>
          </c:val>
        </c:ser>
        <c:axId val="9268086"/>
        <c:axId val="16303911"/>
      </c:barChart>
      <c:catAx>
        <c:axId val="9268086"/>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25" b="0" i="0" u="none" baseline="0">
                <a:solidFill>
                  <a:srgbClr val="000000"/>
                </a:solidFill>
                <a:latin typeface="돋움"/>
                <a:ea typeface="돋움"/>
                <a:cs typeface="돋움"/>
              </a:defRPr>
            </a:pPr>
          </a:p>
        </c:txPr>
        <c:crossAx val="16303911"/>
        <c:crosses val="autoZero"/>
        <c:auto val="1"/>
        <c:lblOffset val="100"/>
        <c:tickLblSkip val="1"/>
        <c:noMultiLvlLbl val="0"/>
      </c:catAx>
      <c:valAx>
        <c:axId val="1630391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25" b="0" i="0" u="none" baseline="0">
                <a:solidFill>
                  <a:srgbClr val="000000"/>
                </a:solidFill>
                <a:latin typeface="돋움"/>
                <a:ea typeface="돋움"/>
                <a:cs typeface="돋움"/>
              </a:defRPr>
            </a:pPr>
          </a:p>
        </c:txPr>
        <c:crossAx val="9268086"/>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500" b="0" i="0" u="none" baseline="0">
          <a:solidFill>
            <a:srgbClr val="000000"/>
          </a:solidFill>
          <a:latin typeface="돋움"/>
          <a:ea typeface="돋움"/>
          <a:cs typeface="돋움"/>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032"/>
          <c:w val="0.9675"/>
          <c:h val="0.94"/>
        </c:manualLayout>
      </c:layout>
      <c:barChart>
        <c:barDir val="bar"/>
        <c:grouping val="clustered"/>
        <c:varyColors val="0"/>
        <c:ser>
          <c:idx val="0"/>
          <c:order val="0"/>
          <c:tx>
            <c:strRef>
              <c:f>자산현황!$B$7</c:f>
              <c:strCache>
                <c:ptCount val="1"/>
                <c:pt idx="0">
                  <c:v>비율</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5"/>
              <c:txPr>
                <a:bodyPr vert="horz" rot="0" anchor="ctr"/>
                <a:lstStyle/>
                <a:p>
                  <a:pPr algn="ctr">
                    <a:defRPr lang="en-US" cap="none" sz="800" b="0" i="0" u="none" baseline="0">
                      <a:solidFill>
                        <a:srgbClr val="000000"/>
                      </a:solidFill>
                      <a:latin typeface="돋움"/>
                      <a:ea typeface="돋움"/>
                      <a:cs typeface="돋움"/>
                    </a:defRPr>
                  </a:pPr>
                </a:p>
              </c:txPr>
              <c:numFmt formatCode="0.00_ "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00" b="0" i="0" u="none" baseline="0">
                      <a:solidFill>
                        <a:srgbClr val="000000"/>
                      </a:solidFill>
                      <a:latin typeface="돋움"/>
                      <a:ea typeface="돋움"/>
                      <a:cs typeface="돋움"/>
                    </a:defRPr>
                  </a:pPr>
                </a:p>
              </c:txPr>
              <c:numFmt formatCode="0.00_ " sourceLinked="0"/>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00" b="0" i="0" u="none" baseline="0">
                      <a:solidFill>
                        <a:srgbClr val="000000"/>
                      </a:solidFill>
                      <a:latin typeface="돋움"/>
                      <a:ea typeface="돋움"/>
                      <a:cs typeface="돋움"/>
                    </a:defRPr>
                  </a:pPr>
                </a:p>
              </c:txPr>
              <c:numFmt formatCode="0.00_ " sourceLinked="0"/>
              <c:showLegendKey val="0"/>
              <c:showVal val="1"/>
              <c:showBubbleSize val="0"/>
              <c:showCatName val="0"/>
              <c:showSerName val="0"/>
              <c:showPercent val="0"/>
            </c:dLbl>
            <c:numFmt formatCode="0.00_ " sourceLinked="0"/>
            <c:txPr>
              <a:bodyPr vert="horz" rot="0" anchor="ctr"/>
              <a:lstStyle/>
              <a:p>
                <a:pPr algn="ctr">
                  <a:defRPr lang="en-US" cap="none" sz="800" b="0" i="0" u="none" baseline="0">
                    <a:solidFill>
                      <a:srgbClr val="000000"/>
                    </a:solidFill>
                    <a:latin typeface="돋움"/>
                    <a:ea typeface="돋움"/>
                    <a:cs typeface="돋움"/>
                  </a:defRPr>
                </a:pPr>
              </a:p>
            </c:txPr>
            <c:showLegendKey val="0"/>
            <c:showVal val="1"/>
            <c:showBubbleSize val="0"/>
            <c:showCatName val="0"/>
            <c:showSerName val="0"/>
            <c:showPercent val="0"/>
          </c:dLbls>
          <c:cat>
            <c:strRef>
              <c:f>자산현황!$C$6:$K$6</c:f>
              <c:strCache/>
            </c:strRef>
          </c:cat>
          <c:val>
            <c:numRef>
              <c:f>자산현황!$C$7:$K$7</c:f>
              <c:numCache/>
            </c:numRef>
          </c:val>
        </c:ser>
        <c:axId val="12517472"/>
        <c:axId val="45548385"/>
      </c:barChart>
      <c:catAx>
        <c:axId val="12517472"/>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돋움"/>
                <a:ea typeface="돋움"/>
                <a:cs typeface="돋움"/>
              </a:defRPr>
            </a:pPr>
          </a:p>
        </c:txPr>
        <c:crossAx val="45548385"/>
        <c:crosses val="autoZero"/>
        <c:auto val="1"/>
        <c:lblOffset val="100"/>
        <c:tickLblSkip val="1"/>
        <c:noMultiLvlLbl val="0"/>
      </c:catAx>
      <c:valAx>
        <c:axId val="4554838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돋움"/>
                <a:ea typeface="돋움"/>
                <a:cs typeface="돋움"/>
              </a:defRPr>
            </a:pPr>
          </a:p>
        </c:txPr>
        <c:crossAx val="12517472"/>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450" b="0" i="0" u="none" baseline="0">
          <a:solidFill>
            <a:srgbClr val="000000"/>
          </a:solidFill>
          <a:latin typeface="돋움"/>
          <a:ea typeface="돋움"/>
          <a:cs typeface="돋움"/>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2575"/>
          <c:w val="0.972"/>
          <c:h val="0.89925"/>
        </c:manualLayout>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Lbls>
            <c:dLbl>
              <c:idx val="0"/>
              <c:txPr>
                <a:bodyPr vert="horz" rot="0" anchor="ctr"/>
                <a:lstStyle/>
                <a:p>
                  <a:pPr algn="ctr">
                    <a:defRPr lang="en-US" cap="none" sz="900" b="0" i="0" u="none" baseline="0">
                      <a:solidFill>
                        <a:srgbClr val="000000"/>
                      </a:solidFill>
                      <a:latin typeface="돋움"/>
                      <a:ea typeface="돋움"/>
                      <a:cs typeface="돋움"/>
                    </a:defRPr>
                  </a:pPr>
                </a:p>
              </c:txPr>
              <c:numFmt formatCode="#,##0.00&quot;%&quot;" sourceLinked="0"/>
              <c:showLegendKey val="0"/>
              <c:showVal val="1"/>
              <c:showBubbleSize val="0"/>
              <c:showCatName val="0"/>
              <c:showSerName val="0"/>
              <c:showPercent val="0"/>
            </c:dLbl>
            <c:dLbl>
              <c:idx val="1"/>
              <c:txPr>
                <a:bodyPr vert="horz" rot="0" anchor="ctr"/>
                <a:lstStyle/>
                <a:p>
                  <a:pPr algn="ctr">
                    <a:defRPr lang="en-US" cap="none" sz="900" b="0" i="0" u="none" baseline="0">
                      <a:solidFill>
                        <a:srgbClr val="000000"/>
                      </a:solidFill>
                      <a:latin typeface="돋움"/>
                      <a:ea typeface="돋움"/>
                      <a:cs typeface="돋움"/>
                    </a:defRPr>
                  </a:pPr>
                </a:p>
              </c:txPr>
              <c:numFmt formatCode="#,##0.00&quot;%&quot;" sourceLinked="0"/>
              <c:showLegendKey val="0"/>
              <c:showVal val="1"/>
              <c:showBubbleSize val="0"/>
              <c:showCatName val="0"/>
              <c:showSerName val="0"/>
              <c:showPercent val="0"/>
            </c:dLbl>
            <c:dLbl>
              <c:idx val="2"/>
              <c:txPr>
                <a:bodyPr vert="horz" rot="0" anchor="ctr"/>
                <a:lstStyle/>
                <a:p>
                  <a:pPr algn="ctr">
                    <a:defRPr lang="en-US" cap="none" sz="900" b="0" i="0" u="none" baseline="0">
                      <a:solidFill>
                        <a:srgbClr val="000000"/>
                      </a:solidFill>
                      <a:latin typeface="돋움"/>
                      <a:ea typeface="돋움"/>
                      <a:cs typeface="돋움"/>
                    </a:defRPr>
                  </a:pPr>
                </a:p>
              </c:txPr>
              <c:numFmt formatCode="#,##0.00&quot;%&quot;" sourceLinked="0"/>
              <c:showLegendKey val="0"/>
              <c:showVal val="1"/>
              <c:showBubbleSize val="0"/>
              <c:showCatName val="0"/>
              <c:showSerName val="0"/>
              <c:showPercent val="0"/>
            </c:dLbl>
            <c:dLbl>
              <c:idx val="3"/>
              <c:txPr>
                <a:bodyPr vert="horz" rot="0" anchor="ctr"/>
                <a:lstStyle/>
                <a:p>
                  <a:pPr algn="ctr">
                    <a:defRPr lang="en-US" cap="none" sz="900" b="0" i="0" u="none" baseline="0">
                      <a:solidFill>
                        <a:srgbClr val="000000"/>
                      </a:solidFill>
                      <a:latin typeface="돋움"/>
                      <a:ea typeface="돋움"/>
                      <a:cs typeface="돋움"/>
                    </a:defRPr>
                  </a:pPr>
                </a:p>
              </c:txPr>
              <c:numFmt formatCode="#,##0.00&quot;%&quot;" sourceLinked="0"/>
              <c:showLegendKey val="0"/>
              <c:showVal val="1"/>
              <c:showBubbleSize val="0"/>
              <c:showCatName val="0"/>
              <c:showSerName val="0"/>
              <c:showPercent val="0"/>
            </c:dLbl>
            <c:dLbl>
              <c:idx val="4"/>
              <c:txPr>
                <a:bodyPr vert="horz" rot="0" anchor="ctr"/>
                <a:lstStyle/>
                <a:p>
                  <a:pPr algn="ctr">
                    <a:defRPr lang="en-US" cap="none" sz="900" b="0" i="0" u="none" baseline="0">
                      <a:solidFill>
                        <a:srgbClr val="000000"/>
                      </a:solidFill>
                      <a:latin typeface="돋움"/>
                      <a:ea typeface="돋움"/>
                      <a:cs typeface="돋움"/>
                    </a:defRPr>
                  </a:pPr>
                </a:p>
              </c:txPr>
              <c:numFmt formatCode="#,##0.00&quot;%&quot;" sourceLinked="0"/>
              <c:showLegendKey val="0"/>
              <c:showVal val="1"/>
              <c:showBubbleSize val="0"/>
              <c:showCatName val="0"/>
              <c:showSerName val="0"/>
              <c:showPercent val="0"/>
            </c:dLbl>
            <c:dLbl>
              <c:idx val="5"/>
              <c:txPr>
                <a:bodyPr vert="horz" rot="0" anchor="ctr"/>
                <a:lstStyle/>
                <a:p>
                  <a:pPr algn="ctr">
                    <a:defRPr lang="en-US" cap="none" sz="900" b="0" i="0" u="none" baseline="0">
                      <a:solidFill>
                        <a:srgbClr val="000000"/>
                      </a:solidFill>
                      <a:latin typeface="돋움"/>
                      <a:ea typeface="돋움"/>
                      <a:cs typeface="돋움"/>
                    </a:defRPr>
                  </a:pPr>
                </a:p>
              </c:txPr>
              <c:numFmt formatCode="#,##0.00&quot;%&quot;" sourceLinked="0"/>
              <c:showLegendKey val="0"/>
              <c:showVal val="1"/>
              <c:showBubbleSize val="0"/>
              <c:showCatName val="0"/>
              <c:showSerName val="0"/>
              <c:showPercent val="0"/>
            </c:dLbl>
            <c:dLbl>
              <c:idx val="6"/>
              <c:txPr>
                <a:bodyPr vert="horz" rot="0" anchor="ctr"/>
                <a:lstStyle/>
                <a:p>
                  <a:pPr algn="ctr">
                    <a:defRPr lang="en-US" cap="none" sz="900" b="0" i="0" u="none" baseline="0">
                      <a:solidFill>
                        <a:srgbClr val="000000"/>
                      </a:solidFill>
                      <a:latin typeface="돋움"/>
                      <a:ea typeface="돋움"/>
                      <a:cs typeface="돋움"/>
                    </a:defRPr>
                  </a:pPr>
                </a:p>
              </c:txPr>
              <c:numFmt formatCode="#,##0.00&quot;%&quot;" sourceLinked="0"/>
              <c:showLegendKey val="0"/>
              <c:showVal val="1"/>
              <c:showBubbleSize val="0"/>
              <c:showCatName val="0"/>
              <c:showSerName val="0"/>
              <c:showPercent val="0"/>
            </c:dLbl>
            <c:dLbl>
              <c:idx val="7"/>
              <c:txPr>
                <a:bodyPr vert="horz" rot="0" anchor="ctr"/>
                <a:lstStyle/>
                <a:p>
                  <a:pPr algn="ctr">
                    <a:defRPr lang="en-US" cap="none" sz="900" b="0" i="0" u="none" baseline="0">
                      <a:solidFill>
                        <a:srgbClr val="000000"/>
                      </a:solidFill>
                      <a:latin typeface="돋움"/>
                      <a:ea typeface="돋움"/>
                      <a:cs typeface="돋움"/>
                    </a:defRPr>
                  </a:pPr>
                </a:p>
              </c:txPr>
              <c:numFmt formatCode="#,##0.00&quot;%&quot;" sourceLinked="0"/>
              <c:showLegendKey val="0"/>
              <c:showVal val="1"/>
              <c:showBubbleSize val="0"/>
              <c:showCatName val="0"/>
              <c:showSerName val="0"/>
              <c:showPercent val="0"/>
            </c:dLbl>
            <c:dLbl>
              <c:idx val="8"/>
              <c:txPr>
                <a:bodyPr vert="horz" rot="0" anchor="ctr"/>
                <a:lstStyle/>
                <a:p>
                  <a:pPr algn="ctr">
                    <a:defRPr lang="en-US" cap="none" sz="900" b="0" i="0" u="none" baseline="0">
                      <a:solidFill>
                        <a:srgbClr val="000000"/>
                      </a:solidFill>
                      <a:latin typeface="돋움"/>
                      <a:ea typeface="돋움"/>
                      <a:cs typeface="돋움"/>
                    </a:defRPr>
                  </a:pPr>
                </a:p>
              </c:txPr>
              <c:numFmt formatCode="#,##0.00&quot;%&quot;" sourceLinked="0"/>
              <c:showLegendKey val="0"/>
              <c:showVal val="1"/>
              <c:showBubbleSize val="0"/>
              <c:showCatName val="0"/>
              <c:showSerName val="0"/>
              <c:showPercent val="0"/>
            </c:dLbl>
            <c:dLbl>
              <c:idx val="9"/>
              <c:txPr>
                <a:bodyPr vert="horz" rot="0" anchor="ctr"/>
                <a:lstStyle/>
                <a:p>
                  <a:pPr algn="ctr">
                    <a:defRPr lang="en-US" cap="none" sz="900" b="0" i="0" u="none" baseline="0">
                      <a:solidFill>
                        <a:srgbClr val="000000"/>
                      </a:solidFill>
                      <a:latin typeface="돋움"/>
                      <a:ea typeface="돋움"/>
                      <a:cs typeface="돋움"/>
                    </a:defRPr>
                  </a:pPr>
                </a:p>
              </c:txPr>
              <c:numFmt formatCode="#,##0.00&quot;%&quot;" sourceLinked="0"/>
              <c:showLegendKey val="0"/>
              <c:showVal val="1"/>
              <c:showBubbleSize val="0"/>
              <c:showCatName val="0"/>
              <c:showSerName val="0"/>
              <c:showPercent val="0"/>
            </c:dLbl>
            <c:dLbl>
              <c:idx val="10"/>
              <c:txPr>
                <a:bodyPr vert="horz" rot="0" anchor="ctr"/>
                <a:lstStyle/>
                <a:p>
                  <a:pPr algn="ctr">
                    <a:defRPr lang="en-US" cap="none" sz="900" b="0" i="0" u="none" baseline="0">
                      <a:solidFill>
                        <a:srgbClr val="000000"/>
                      </a:solidFill>
                      <a:latin typeface="돋움"/>
                      <a:ea typeface="돋움"/>
                      <a:cs typeface="돋움"/>
                    </a:defRPr>
                  </a:pPr>
                </a:p>
              </c:txPr>
              <c:numFmt formatCode="#,##0.00&quot;%&quot;" sourceLinked="0"/>
              <c:showLegendKey val="0"/>
              <c:showVal val="1"/>
              <c:showBubbleSize val="0"/>
              <c:showCatName val="0"/>
              <c:showSerName val="0"/>
              <c:showPercent val="0"/>
            </c:dLbl>
            <c:numFmt formatCode="#,##0.00&quot;%&quot;" sourceLinked="0"/>
            <c:txPr>
              <a:bodyPr vert="horz" rot="0" anchor="ctr"/>
              <a:lstStyle/>
              <a:p>
                <a:pPr algn="ctr">
                  <a:defRPr lang="en-US" cap="none" sz="900" b="0" i="0" u="none" baseline="0">
                    <a:solidFill>
                      <a:srgbClr val="000000"/>
                    </a:solidFill>
                    <a:latin typeface="돋움"/>
                    <a:ea typeface="돋움"/>
                    <a:cs typeface="돋움"/>
                  </a:defRPr>
                </a:pPr>
              </a:p>
            </c:txPr>
            <c:showLegendKey val="0"/>
            <c:showVal val="1"/>
            <c:showBubbleSize val="0"/>
            <c:showCatName val="0"/>
            <c:showSerName val="0"/>
            <c:showPercent val="0"/>
          </c:dLbls>
          <c:cat>
            <c:strRef>
              <c:f>투자비중!$AD$5:$AD$15</c:f>
              <c:strCache/>
            </c:strRef>
          </c:cat>
          <c:val>
            <c:numRef>
              <c:f>투자비중!$AE$5:$AE$15</c:f>
              <c:numCache/>
            </c:numRef>
          </c:val>
        </c:ser>
        <c:gapWidth val="75"/>
        <c:axId val="7282282"/>
        <c:axId val="65540539"/>
      </c:barChart>
      <c:catAx>
        <c:axId val="7282282"/>
        <c:scaling>
          <c:orientation val="minMax"/>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돋움"/>
                <a:ea typeface="돋움"/>
                <a:cs typeface="돋움"/>
              </a:defRPr>
            </a:pPr>
          </a:p>
        </c:txPr>
        <c:crossAx val="65540539"/>
        <c:crosses val="autoZero"/>
        <c:auto val="1"/>
        <c:lblOffset val="100"/>
        <c:tickLblSkip val="1"/>
        <c:noMultiLvlLbl val="0"/>
      </c:catAx>
      <c:valAx>
        <c:axId val="65540539"/>
        <c:scaling>
          <c:orientation val="minMax"/>
        </c:scaling>
        <c:axPos val="b"/>
        <c:delete val="0"/>
        <c:numFmt formatCode="#,##0" sourceLinked="0"/>
        <c:majorTickMark val="none"/>
        <c:minorTickMark val="none"/>
        <c:tickLblPos val="nextTo"/>
        <c:spPr>
          <a:ln w="3175">
            <a:solidFill>
              <a:srgbClr val="808080"/>
            </a:solidFill>
          </a:ln>
        </c:spPr>
        <c:txPr>
          <a:bodyPr/>
          <a:lstStyle/>
          <a:p>
            <a:pPr>
              <a:defRPr lang="en-US" cap="none" sz="900" b="0" i="0" u="none" baseline="0">
                <a:solidFill>
                  <a:srgbClr val="000000"/>
                </a:solidFill>
                <a:latin typeface="돋움"/>
                <a:ea typeface="돋움"/>
                <a:cs typeface="돋움"/>
              </a:defRPr>
            </a:pPr>
          </a:p>
        </c:txPr>
        <c:crossAx val="7282282"/>
        <c:crossesAt val="1"/>
        <c:crossBetween val="between"/>
        <c:dispUnits/>
      </c:valAx>
      <c:spPr>
        <a:solidFill>
          <a:srgbClr val="FFFFFF"/>
        </a:solidFill>
        <a:ln w="3175">
          <a:noFill/>
        </a:ln>
      </c:spPr>
    </c:plotArea>
    <c:legend>
      <c:legendPos val="b"/>
      <c:layout>
        <c:manualLayout>
          <c:xMode val="edge"/>
          <c:yMode val="edge"/>
          <c:x val="0.03675"/>
          <c:y val="0.94"/>
          <c:w val="0.91925"/>
          <c:h val="0.04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550" b="0" i="0" u="none" baseline="0">
          <a:solidFill>
            <a:srgbClr val="000000"/>
          </a:solidFill>
          <a:latin typeface="돋움"/>
          <a:ea typeface="돋움"/>
          <a:cs typeface="돋움"/>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22</xdr:row>
      <xdr:rowOff>38100</xdr:rowOff>
    </xdr:from>
    <xdr:to>
      <xdr:col>21</xdr:col>
      <xdr:colOff>114300</xdr:colOff>
      <xdr:row>33</xdr:row>
      <xdr:rowOff>104775</xdr:rowOff>
    </xdr:to>
    <xdr:sp>
      <xdr:nvSpPr>
        <xdr:cNvPr id="1" name="AutoShape 5"/>
        <xdr:cNvSpPr>
          <a:spLocks/>
        </xdr:cNvSpPr>
      </xdr:nvSpPr>
      <xdr:spPr>
        <a:xfrm>
          <a:off x="257175" y="4038600"/>
          <a:ext cx="6715125" cy="2028825"/>
        </a:xfrm>
        <a:prstGeom prst="foldedCorner">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twoCellAnchor>
    <xdr:from>
      <xdr:col>7</xdr:col>
      <xdr:colOff>85725</xdr:colOff>
      <xdr:row>47</xdr:row>
      <xdr:rowOff>142875</xdr:rowOff>
    </xdr:from>
    <xdr:to>
      <xdr:col>14</xdr:col>
      <xdr:colOff>238125</xdr:colOff>
      <xdr:row>51</xdr:row>
      <xdr:rowOff>104775</xdr:rowOff>
    </xdr:to>
    <xdr:sp>
      <xdr:nvSpPr>
        <xdr:cNvPr id="2" name="AutoShape 6"/>
        <xdr:cNvSpPr>
          <a:spLocks/>
        </xdr:cNvSpPr>
      </xdr:nvSpPr>
      <xdr:spPr>
        <a:xfrm>
          <a:off x="2352675" y="8734425"/>
          <a:ext cx="2419350" cy="1076325"/>
        </a:xfrm>
        <a:prstGeom prst="horizontalScroll">
          <a:avLst/>
        </a:prstGeom>
        <a:noFill/>
        <a:ln w="9525" cmpd="sng">
          <a:solidFill>
            <a:srgbClr val="000000"/>
          </a:solidFill>
          <a:headEnd type="none"/>
          <a:tailEnd type="none"/>
        </a:ln>
      </xdr:spPr>
      <xdr:txBody>
        <a:bodyPr vertOverflow="clip" wrap="square"/>
        <a:p>
          <a:pPr algn="l">
            <a:defRPr/>
          </a:pPr>
          <a:r>
            <a:rPr lang="en-US" cap="none" u="none" baseline="0">
              <a:latin typeface="돋움"/>
              <a:ea typeface="돋움"/>
              <a:cs typeface="돋움"/>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57150</xdr:colOff>
      <xdr:row>4</xdr:row>
      <xdr:rowOff>47625</xdr:rowOff>
    </xdr:from>
    <xdr:to>
      <xdr:col>34</xdr:col>
      <xdr:colOff>142875</xdr:colOff>
      <xdr:row>16</xdr:row>
      <xdr:rowOff>104775</xdr:rowOff>
    </xdr:to>
    <xdr:graphicFrame>
      <xdr:nvGraphicFramePr>
        <xdr:cNvPr id="1" name="Chart 11"/>
        <xdr:cNvGraphicFramePr/>
      </xdr:nvGraphicFramePr>
      <xdr:xfrm>
        <a:off x="3457575" y="914400"/>
        <a:ext cx="3486150" cy="211455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4</xdr:row>
      <xdr:rowOff>19050</xdr:rowOff>
    </xdr:from>
    <xdr:to>
      <xdr:col>16</xdr:col>
      <xdr:colOff>152400</xdr:colOff>
      <xdr:row>16</xdr:row>
      <xdr:rowOff>123825</xdr:rowOff>
    </xdr:to>
    <xdr:graphicFrame>
      <xdr:nvGraphicFramePr>
        <xdr:cNvPr id="2" name="Chart 10"/>
        <xdr:cNvGraphicFramePr/>
      </xdr:nvGraphicFramePr>
      <xdr:xfrm>
        <a:off x="47625" y="885825"/>
        <a:ext cx="3305175" cy="2162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0.0165</cdr:x>
      <cdr:y>0.94675</cdr:y>
    </cdr:from>
    <cdr:to>
      <cdr:x>0.98725</cdr:x>
      <cdr:y>1</cdr:y>
    </cdr:to>
    <cdr:sp>
      <cdr:nvSpPr>
        <cdr:cNvPr id="1" name="TextBox 1"/>
        <cdr:cNvSpPr txBox="1">
          <a:spLocks noChangeArrowheads="1"/>
        </cdr:cNvSpPr>
      </cdr:nvSpPr>
      <cdr:spPr>
        <a:xfrm>
          <a:off x="57150" y="3095625"/>
          <a:ext cx="3867150" cy="180975"/>
        </a:xfrm>
        <a:prstGeom prst="rect">
          <a:avLst/>
        </a:prstGeom>
        <a:solidFill>
          <a:srgbClr val="FFFFFF"/>
        </a:solidFill>
        <a:ln w="9525" cmpd="sng">
          <a:solidFill>
            <a:srgbClr val="BCBCBC"/>
          </a:solidFill>
          <a:headEnd type="none"/>
          <a:tailEnd type="none"/>
        </a:ln>
      </cdr:spPr>
      <cdr:txBody>
        <a:bodyPr vertOverflow="clip" wrap="square" anchor="ctr"/>
        <a:p>
          <a:pPr algn="l">
            <a:defRPr/>
          </a:pPr>
          <a:r>
            <a:rPr lang="en-US" cap="none" sz="700" b="0" i="0" u="none" baseline="0">
              <a:solidFill>
                <a:srgbClr val="000000"/>
              </a:solidFill>
              <a:latin typeface="Calibri"/>
              <a:ea typeface="Calibri"/>
              <a:cs typeface="Calibri"/>
            </a:rPr>
            <a:t>* </a:t>
          </a:r>
          <a:r>
            <a:rPr lang="en-US" cap="none" sz="700" b="0" i="0" u="none" baseline="0">
              <a:solidFill>
                <a:srgbClr val="000000"/>
              </a:solidFill>
              <a:latin typeface="맑은 고딕"/>
              <a:ea typeface="맑은 고딕"/>
              <a:cs typeface="맑은 고딕"/>
            </a:rPr>
            <a:t>본 그래프는 기준일 현재 펀드에 편입되어 있는 주식의 업종별 비율을 나타냅니다</a:t>
          </a:r>
          <a:r>
            <a:rPr lang="en-US" cap="none" sz="700" b="0" i="0" u="none" baseline="0">
              <a:solidFill>
                <a:srgbClr val="000000"/>
              </a:solidFill>
              <a:latin typeface="Calibri"/>
              <a:ea typeface="Calibri"/>
              <a:cs typeface="Calibri"/>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xdr:colOff>
      <xdr:row>2</xdr:row>
      <xdr:rowOff>219075</xdr:rowOff>
    </xdr:from>
    <xdr:to>
      <xdr:col>33</xdr:col>
      <xdr:colOff>190500</xdr:colOff>
      <xdr:row>16</xdr:row>
      <xdr:rowOff>28575</xdr:rowOff>
    </xdr:to>
    <xdr:graphicFrame>
      <xdr:nvGraphicFramePr>
        <xdr:cNvPr id="1" name="Chart 2"/>
        <xdr:cNvGraphicFramePr/>
      </xdr:nvGraphicFramePr>
      <xdr:xfrm>
        <a:off x="2809875" y="676275"/>
        <a:ext cx="3981450" cy="3276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4:X74"/>
  <sheetViews>
    <sheetView zoomScalePageLayoutView="0" workbookViewId="0" topLeftCell="A7">
      <selection activeCell="B58" sqref="B58"/>
    </sheetView>
  </sheetViews>
  <sheetFormatPr defaultColWidth="8.88671875" defaultRowHeight="13.5"/>
  <cols>
    <col min="1" max="18" width="3.77734375" style="1" customWidth="1"/>
    <col min="19" max="19" width="3.88671875" style="1" customWidth="1"/>
    <col min="20" max="20" width="4.3359375" style="1" customWidth="1"/>
    <col min="21" max="62" width="3.77734375" style="1" customWidth="1"/>
    <col min="63" max="16384" width="8.88671875" style="1" customWidth="1"/>
  </cols>
  <sheetData>
    <row r="4" ht="13.5">
      <c r="X4" s="2"/>
    </row>
    <row r="5" spans="1:24" ht="13.5">
      <c r="A5" s="84"/>
      <c r="B5" s="85"/>
      <c r="C5" s="85"/>
      <c r="D5" s="85"/>
      <c r="E5" s="85"/>
      <c r="F5" s="85"/>
      <c r="G5" s="85"/>
      <c r="H5" s="85"/>
      <c r="I5" s="85"/>
      <c r="J5" s="85"/>
      <c r="K5" s="85"/>
      <c r="L5" s="85"/>
      <c r="M5" s="85"/>
      <c r="N5" s="85"/>
      <c r="O5" s="85"/>
      <c r="P5" s="85"/>
      <c r="Q5" s="85"/>
      <c r="R5" s="85"/>
      <c r="S5" s="85"/>
      <c r="T5" s="85"/>
      <c r="U5" s="85"/>
      <c r="V5" s="86"/>
      <c r="X5" s="2"/>
    </row>
    <row r="6" spans="1:24" ht="20.25">
      <c r="A6" s="146" t="s">
        <v>197</v>
      </c>
      <c r="B6" s="147"/>
      <c r="C6" s="147"/>
      <c r="D6" s="147"/>
      <c r="E6" s="147"/>
      <c r="F6" s="147"/>
      <c r="G6" s="147"/>
      <c r="H6" s="147"/>
      <c r="I6" s="147"/>
      <c r="J6" s="147"/>
      <c r="K6" s="147"/>
      <c r="L6" s="147"/>
      <c r="M6" s="147"/>
      <c r="N6" s="147"/>
      <c r="O6" s="147"/>
      <c r="P6" s="147"/>
      <c r="Q6" s="147"/>
      <c r="R6" s="147"/>
      <c r="S6" s="147"/>
      <c r="T6" s="147"/>
      <c r="U6" s="147"/>
      <c r="V6" s="148"/>
      <c r="X6" s="2"/>
    </row>
    <row r="7" spans="1:24" ht="18.75">
      <c r="A7" s="149" t="s">
        <v>198</v>
      </c>
      <c r="B7" s="150"/>
      <c r="C7" s="150"/>
      <c r="D7" s="150"/>
      <c r="E7" s="150"/>
      <c r="F7" s="150"/>
      <c r="G7" s="150"/>
      <c r="H7" s="150"/>
      <c r="I7" s="150"/>
      <c r="J7" s="150"/>
      <c r="K7" s="150"/>
      <c r="L7" s="150"/>
      <c r="M7" s="150"/>
      <c r="N7" s="150"/>
      <c r="O7" s="150"/>
      <c r="P7" s="150"/>
      <c r="Q7" s="150"/>
      <c r="R7" s="150"/>
      <c r="S7" s="150"/>
      <c r="T7" s="150"/>
      <c r="U7" s="150"/>
      <c r="V7" s="151"/>
      <c r="X7" s="2"/>
    </row>
    <row r="8" spans="1:24" ht="13.5">
      <c r="A8" s="87"/>
      <c r="B8" s="88"/>
      <c r="C8" s="88"/>
      <c r="D8" s="88"/>
      <c r="E8" s="88"/>
      <c r="F8" s="88"/>
      <c r="G8" s="88"/>
      <c r="H8" s="88"/>
      <c r="I8" s="88"/>
      <c r="J8" s="88"/>
      <c r="K8" s="88"/>
      <c r="L8" s="88"/>
      <c r="M8" s="88"/>
      <c r="N8" s="88"/>
      <c r="O8" s="88"/>
      <c r="P8" s="88"/>
      <c r="Q8" s="88"/>
      <c r="R8" s="88"/>
      <c r="S8" s="88"/>
      <c r="T8" s="88"/>
      <c r="U8" s="88"/>
      <c r="V8" s="89"/>
      <c r="X8" s="2"/>
    </row>
    <row r="9" spans="1:24" ht="18.75">
      <c r="A9" s="152" t="s">
        <v>3</v>
      </c>
      <c r="B9" s="152"/>
      <c r="C9" s="152"/>
      <c r="D9" s="152"/>
      <c r="E9" s="152"/>
      <c r="F9" s="152"/>
      <c r="G9" s="152"/>
      <c r="H9" s="152"/>
      <c r="I9" s="152"/>
      <c r="J9" s="152"/>
      <c r="K9" s="152"/>
      <c r="L9" s="152"/>
      <c r="M9" s="152"/>
      <c r="N9" s="152"/>
      <c r="O9" s="152"/>
      <c r="P9" s="152"/>
      <c r="Q9" s="152"/>
      <c r="R9" s="152"/>
      <c r="S9" s="152"/>
      <c r="T9" s="152"/>
      <c r="U9" s="152"/>
      <c r="V9" s="152"/>
      <c r="X9" s="2"/>
    </row>
    <row r="10" ht="13.5">
      <c r="X10" s="2"/>
    </row>
    <row r="11" ht="13.5">
      <c r="X11" s="2"/>
    </row>
    <row r="12" spans="1:24" ht="14.25">
      <c r="A12" s="144" t="s">
        <v>199</v>
      </c>
      <c r="B12" s="144"/>
      <c r="C12" s="144"/>
      <c r="D12" s="144"/>
      <c r="E12" s="144"/>
      <c r="F12" s="144"/>
      <c r="G12" s="144"/>
      <c r="H12" s="144"/>
      <c r="I12" s="144"/>
      <c r="J12" s="144"/>
      <c r="K12" s="144"/>
      <c r="L12" s="144"/>
      <c r="M12" s="144"/>
      <c r="N12" s="144"/>
      <c r="O12" s="144"/>
      <c r="P12" s="144"/>
      <c r="Q12" s="144"/>
      <c r="R12" s="144"/>
      <c r="S12" s="144"/>
      <c r="T12" s="144"/>
      <c r="U12" s="144"/>
      <c r="V12" s="144"/>
      <c r="X12" s="2"/>
    </row>
    <row r="13" ht="13.5">
      <c r="X13" s="2"/>
    </row>
    <row r="14" ht="13.5">
      <c r="X14" s="2"/>
    </row>
    <row r="15" ht="13.5">
      <c r="X15" s="2"/>
    </row>
    <row r="16" ht="13.5">
      <c r="X16" s="2"/>
    </row>
    <row r="17" ht="13.5">
      <c r="X17" s="2"/>
    </row>
    <row r="18" ht="13.5">
      <c r="X18" s="2"/>
    </row>
    <row r="19" spans="3:24" ht="13.5">
      <c r="C19" s="3"/>
      <c r="D19" s="3"/>
      <c r="E19" s="3"/>
      <c r="F19" s="3"/>
      <c r="G19" s="3"/>
      <c r="H19" s="3"/>
      <c r="I19" s="3"/>
      <c r="J19" s="3"/>
      <c r="K19" s="3"/>
      <c r="L19" s="3"/>
      <c r="M19" s="3"/>
      <c r="N19" s="3"/>
      <c r="O19" s="3"/>
      <c r="P19" s="3"/>
      <c r="Q19" s="3"/>
      <c r="R19" s="3"/>
      <c r="S19" s="3"/>
      <c r="T19" s="3"/>
      <c r="X19" s="2"/>
    </row>
    <row r="20" spans="14:24" ht="13.5">
      <c r="N20" s="3"/>
      <c r="O20" s="3"/>
      <c r="P20" s="3"/>
      <c r="Q20" s="3"/>
      <c r="R20" s="3"/>
      <c r="S20" s="3"/>
      <c r="T20" s="3"/>
      <c r="X20" s="2"/>
    </row>
    <row r="21" spans="14:24" ht="13.5">
      <c r="N21" s="3"/>
      <c r="O21" s="3"/>
      <c r="P21" s="3"/>
      <c r="Q21" s="3"/>
      <c r="R21" s="3"/>
      <c r="S21" s="3"/>
      <c r="T21" s="3"/>
      <c r="X21" s="2"/>
    </row>
    <row r="22" spans="14:24" ht="13.5">
      <c r="N22" s="3"/>
      <c r="O22" s="3"/>
      <c r="P22" s="3"/>
      <c r="Q22" s="3"/>
      <c r="R22" s="3"/>
      <c r="S22" s="3"/>
      <c r="T22" s="3"/>
      <c r="X22" s="2"/>
    </row>
    <row r="23" spans="14:24" ht="13.5">
      <c r="N23" s="3"/>
      <c r="O23" s="3"/>
      <c r="P23" s="3"/>
      <c r="Q23" s="3"/>
      <c r="R23" s="3"/>
      <c r="S23" s="3"/>
      <c r="T23" s="3"/>
      <c r="X23" s="2"/>
    </row>
    <row r="24" spans="14:24" ht="13.5">
      <c r="N24" s="3"/>
      <c r="O24" s="3"/>
      <c r="P24" s="3"/>
      <c r="Q24" s="3"/>
      <c r="R24" s="3"/>
      <c r="S24" s="3"/>
      <c r="T24" s="3"/>
      <c r="X24" s="2"/>
    </row>
    <row r="25" spans="3:24" ht="14.25">
      <c r="C25" s="4" t="s">
        <v>0</v>
      </c>
      <c r="D25" s="153" t="s">
        <v>200</v>
      </c>
      <c r="E25" s="154"/>
      <c r="F25" s="154"/>
      <c r="G25" s="154"/>
      <c r="H25" s="154"/>
      <c r="I25" s="154"/>
      <c r="J25" s="154"/>
      <c r="K25" s="154"/>
      <c r="L25" s="154"/>
      <c r="M25" s="154"/>
      <c r="N25" s="154"/>
      <c r="O25" s="154"/>
      <c r="P25" s="154"/>
      <c r="Q25" s="154"/>
      <c r="R25" s="154"/>
      <c r="S25" s="154"/>
      <c r="T25" s="154"/>
      <c r="U25" s="154"/>
      <c r="X25" s="2"/>
    </row>
    <row r="26" spans="3:24" ht="14.25">
      <c r="C26" s="4"/>
      <c r="D26" s="155" t="s">
        <v>201</v>
      </c>
      <c r="E26" s="156"/>
      <c r="F26" s="156"/>
      <c r="G26" s="156"/>
      <c r="H26" s="156"/>
      <c r="I26" s="156"/>
      <c r="J26" s="156"/>
      <c r="K26" s="156"/>
      <c r="L26" s="156"/>
      <c r="M26" s="156"/>
      <c r="N26" s="156"/>
      <c r="O26" s="156"/>
      <c r="P26" s="156"/>
      <c r="Q26" s="156"/>
      <c r="R26" s="156"/>
      <c r="S26" s="156"/>
      <c r="T26" s="156"/>
      <c r="U26" s="156"/>
      <c r="X26" s="2"/>
    </row>
    <row r="27" spans="3:24" ht="14.25">
      <c r="C27" s="4"/>
      <c r="D27" s="156"/>
      <c r="E27" s="156"/>
      <c r="F27" s="156"/>
      <c r="G27" s="156"/>
      <c r="H27" s="156"/>
      <c r="I27" s="156"/>
      <c r="J27" s="156"/>
      <c r="K27" s="156"/>
      <c r="L27" s="156"/>
      <c r="M27" s="156"/>
      <c r="N27" s="156"/>
      <c r="O27" s="156"/>
      <c r="P27" s="156"/>
      <c r="Q27" s="156"/>
      <c r="R27" s="156"/>
      <c r="S27" s="156"/>
      <c r="T27" s="156"/>
      <c r="U27" s="156"/>
      <c r="X27" s="2"/>
    </row>
    <row r="28" spans="3:24" ht="14.25">
      <c r="C28" s="4" t="s">
        <v>0</v>
      </c>
      <c r="D28" s="28" t="s">
        <v>202</v>
      </c>
      <c r="X28" s="2"/>
    </row>
    <row r="29" spans="4:24" ht="14.25">
      <c r="D29" s="35" t="s">
        <v>203</v>
      </c>
      <c r="E29" s="5"/>
      <c r="F29" s="5"/>
      <c r="G29" s="3"/>
      <c r="H29" s="3"/>
      <c r="I29" s="3"/>
      <c r="J29" s="3"/>
      <c r="K29" s="3"/>
      <c r="L29" s="3"/>
      <c r="M29" s="3"/>
      <c r="X29" s="2"/>
    </row>
    <row r="30" spans="3:13" ht="14.25">
      <c r="C30" s="5"/>
      <c r="D30" s="35" t="s">
        <v>204</v>
      </c>
      <c r="E30" s="5"/>
      <c r="F30" s="5"/>
      <c r="G30" s="3"/>
      <c r="H30" s="3"/>
      <c r="I30" s="3"/>
      <c r="J30" s="3"/>
      <c r="K30" s="3"/>
      <c r="L30" s="3"/>
      <c r="M30" s="3"/>
    </row>
    <row r="31" spans="3:13" ht="14.25">
      <c r="C31" s="5"/>
      <c r="D31" s="35"/>
      <c r="E31" s="5"/>
      <c r="F31" s="5"/>
      <c r="G31" s="3"/>
      <c r="H31" s="3"/>
      <c r="I31" s="3"/>
      <c r="J31" s="3"/>
      <c r="K31" s="3"/>
      <c r="L31" s="3"/>
      <c r="M31" s="3"/>
    </row>
    <row r="32" spans="3:24" ht="14.25">
      <c r="C32" s="4"/>
      <c r="D32" s="28"/>
      <c r="X32" s="6"/>
    </row>
    <row r="33" ht="13.5">
      <c r="D33" s="28"/>
    </row>
    <row r="39" spans="1:22" ht="25.5">
      <c r="A39" s="157" t="s">
        <v>206</v>
      </c>
      <c r="B39" s="157"/>
      <c r="C39" s="157"/>
      <c r="D39" s="157"/>
      <c r="E39" s="157"/>
      <c r="F39" s="157"/>
      <c r="G39" s="157"/>
      <c r="H39" s="157"/>
      <c r="I39" s="157"/>
      <c r="J39" s="157"/>
      <c r="K39" s="157"/>
      <c r="L39" s="157"/>
      <c r="M39" s="157"/>
      <c r="N39" s="157"/>
      <c r="O39" s="157"/>
      <c r="P39" s="157"/>
      <c r="Q39" s="157"/>
      <c r="R39" s="157"/>
      <c r="S39" s="157"/>
      <c r="T39" s="157"/>
      <c r="U39" s="157"/>
      <c r="V39" s="157"/>
    </row>
    <row r="41" spans="1:22" ht="14.25">
      <c r="A41" s="144" t="s">
        <v>301</v>
      </c>
      <c r="B41" s="144"/>
      <c r="C41" s="144"/>
      <c r="D41" s="144"/>
      <c r="E41" s="144"/>
      <c r="F41" s="144"/>
      <c r="G41" s="144"/>
      <c r="H41" s="144"/>
      <c r="I41" s="144"/>
      <c r="J41" s="144"/>
      <c r="K41" s="144"/>
      <c r="L41" s="144"/>
      <c r="M41" s="144"/>
      <c r="N41" s="144"/>
      <c r="O41" s="144"/>
      <c r="P41" s="144"/>
      <c r="Q41" s="144"/>
      <c r="R41" s="144"/>
      <c r="S41" s="144"/>
      <c r="T41" s="144"/>
      <c r="U41" s="144"/>
      <c r="V41" s="144"/>
    </row>
    <row r="42" spans="1:22" ht="14.25">
      <c r="A42" s="144" t="s">
        <v>207</v>
      </c>
      <c r="B42" s="144"/>
      <c r="C42" s="144"/>
      <c r="D42" s="144"/>
      <c r="E42" s="144"/>
      <c r="F42" s="144"/>
      <c r="G42" s="144"/>
      <c r="H42" s="144"/>
      <c r="I42" s="144"/>
      <c r="J42" s="144"/>
      <c r="K42" s="144"/>
      <c r="L42" s="144"/>
      <c r="M42" s="144"/>
      <c r="N42" s="144"/>
      <c r="O42" s="144"/>
      <c r="P42" s="144"/>
      <c r="Q42" s="144"/>
      <c r="R42" s="144"/>
      <c r="S42" s="144"/>
      <c r="T42" s="144"/>
      <c r="U42" s="144"/>
      <c r="V42" s="144"/>
    </row>
    <row r="43" ht="12.75" customHeight="1"/>
    <row r="47" s="7" customFormat="1" ht="18.75"/>
    <row r="48" s="7" customFormat="1" ht="18.75"/>
    <row r="49" s="7" customFormat="1" ht="18.75"/>
    <row r="50" spans="1:22" s="7" customFormat="1" ht="31.5">
      <c r="A50" s="145" t="s">
        <v>4</v>
      </c>
      <c r="B50" s="145"/>
      <c r="C50" s="145"/>
      <c r="D50" s="145"/>
      <c r="E50" s="145"/>
      <c r="F50" s="145"/>
      <c r="G50" s="145"/>
      <c r="H50" s="145"/>
      <c r="I50" s="145"/>
      <c r="J50" s="145"/>
      <c r="K50" s="145"/>
      <c r="L50" s="145"/>
      <c r="M50" s="145"/>
      <c r="N50" s="145"/>
      <c r="O50" s="145"/>
      <c r="P50" s="145"/>
      <c r="Q50" s="145"/>
      <c r="R50" s="145"/>
      <c r="S50" s="145"/>
      <c r="T50" s="145"/>
      <c r="U50" s="145"/>
      <c r="V50" s="145"/>
    </row>
    <row r="51" s="7" customFormat="1" ht="18.75"/>
    <row r="52" s="7" customFormat="1" ht="18.75"/>
    <row r="53" s="7" customFormat="1" ht="18.75"/>
    <row r="54" s="7" customFormat="1" ht="18.75">
      <c r="B54" s="94" t="s">
        <v>154</v>
      </c>
    </row>
    <row r="55" s="7" customFormat="1" ht="18.75">
      <c r="B55" s="94" t="s">
        <v>14</v>
      </c>
    </row>
    <row r="56" s="7" customFormat="1" ht="18.75">
      <c r="B56" s="94" t="s">
        <v>15</v>
      </c>
    </row>
    <row r="57" s="7" customFormat="1" ht="18.75">
      <c r="B57" s="94" t="s">
        <v>302</v>
      </c>
    </row>
    <row r="58" s="7" customFormat="1" ht="18.75">
      <c r="B58" s="94" t="s">
        <v>16</v>
      </c>
    </row>
    <row r="59" s="7" customFormat="1" ht="18.75">
      <c r="B59" s="94" t="s">
        <v>17</v>
      </c>
    </row>
    <row r="60" s="7" customFormat="1" ht="18.75">
      <c r="B60" s="94" t="s">
        <v>114</v>
      </c>
    </row>
    <row r="61" s="7" customFormat="1" ht="24.75" customHeight="1"/>
    <row r="62" s="7" customFormat="1" ht="24.75" customHeight="1"/>
    <row r="63" s="7" customFormat="1" ht="24.75" customHeight="1"/>
    <row r="64" s="7" customFormat="1" ht="24.75" customHeight="1"/>
    <row r="65" s="7" customFormat="1" ht="24.75" customHeight="1"/>
    <row r="66" s="7" customFormat="1" ht="24.75" customHeight="1"/>
    <row r="67" s="7" customFormat="1" ht="24.75" customHeight="1"/>
    <row r="68" s="7" customFormat="1" ht="24.75" customHeight="1"/>
    <row r="69" s="7" customFormat="1" ht="24.75" customHeight="1"/>
    <row r="70" s="7" customFormat="1" ht="18.75"/>
    <row r="71" s="7" customFormat="1" ht="18.75"/>
    <row r="72" s="7" customFormat="1" ht="18.75"/>
    <row r="73" s="7" customFormat="1" ht="18.75"/>
    <row r="74" s="7" customFormat="1" ht="18.75">
      <c r="C74" s="7" t="s">
        <v>5</v>
      </c>
    </row>
    <row r="75" s="7" customFormat="1" ht="18.75"/>
    <row r="76" s="7" customFormat="1" ht="18.75"/>
    <row r="77" s="7" customFormat="1" ht="18.75"/>
    <row r="78" s="7" customFormat="1" ht="18.75"/>
    <row r="79" s="7" customFormat="1" ht="18.75"/>
    <row r="80" s="7" customFormat="1" ht="18.75"/>
    <row r="81" s="7" customFormat="1" ht="18.75"/>
    <row r="82" s="7" customFormat="1" ht="18.75"/>
    <row r="83" s="7" customFormat="1" ht="18.75"/>
    <row r="84" s="7" customFormat="1" ht="18.75"/>
    <row r="85" s="7" customFormat="1" ht="18.75"/>
    <row r="86" s="7" customFormat="1" ht="18.75"/>
    <row r="87" s="7" customFormat="1" ht="18.75"/>
    <row r="88" s="7" customFormat="1" ht="18.75"/>
    <row r="89" s="7" customFormat="1" ht="18.75"/>
    <row r="90" s="7" customFormat="1" ht="18.75"/>
    <row r="91" s="7" customFormat="1" ht="18.75"/>
    <row r="92" s="7" customFormat="1" ht="18.75"/>
    <row r="93" s="7" customFormat="1" ht="18.75"/>
    <row r="94" s="7" customFormat="1" ht="18.75"/>
    <row r="95" s="7" customFormat="1" ht="18.75"/>
    <row r="96" s="7" customFormat="1" ht="18.75"/>
  </sheetData>
  <sheetProtection/>
  <mergeCells count="10">
    <mergeCell ref="A42:V42"/>
    <mergeCell ref="A50:V50"/>
    <mergeCell ref="A6:V6"/>
    <mergeCell ref="A7:V7"/>
    <mergeCell ref="A12:V12"/>
    <mergeCell ref="A9:V9"/>
    <mergeCell ref="D25:U25"/>
    <mergeCell ref="D26:U27"/>
    <mergeCell ref="A39:V39"/>
    <mergeCell ref="A41:V41"/>
  </mergeCells>
  <printOptions/>
  <pageMargins left="0.36" right="0.32"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BK318"/>
  <sheetViews>
    <sheetView tabSelected="1" zoomScalePageLayoutView="0" workbookViewId="0" topLeftCell="A35">
      <selection activeCell="A37" sqref="A37:AI37"/>
    </sheetView>
  </sheetViews>
  <sheetFormatPr defaultColWidth="8.88671875" defaultRowHeight="13.5"/>
  <cols>
    <col min="1" max="4" width="2.3359375" style="1" customWidth="1"/>
    <col min="5" max="5" width="2.4453125" style="1" customWidth="1"/>
    <col min="6" max="35" width="2.3359375" style="1" customWidth="1"/>
    <col min="36" max="36" width="0.55078125" style="1" customWidth="1"/>
    <col min="37" max="51" width="2.3359375" style="1" customWidth="1"/>
    <col min="52" max="55" width="2.77734375" style="1" customWidth="1"/>
    <col min="56" max="56" width="6.88671875" style="1" bestFit="1" customWidth="1"/>
    <col min="57" max="60" width="4.5546875" style="1" bestFit="1" customWidth="1"/>
    <col min="61" max="62" width="3.77734375" style="1" customWidth="1"/>
    <col min="63" max="16384" width="8.88671875" style="1" customWidth="1"/>
  </cols>
  <sheetData>
    <row r="1" spans="1:35" s="17" customFormat="1" ht="22.5">
      <c r="A1" s="259" t="s">
        <v>143</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row>
    <row r="2" ht="24" customHeight="1" thickBot="1"/>
    <row r="3" spans="1:35" ht="42" customHeight="1" thickBot="1">
      <c r="A3" s="161" t="s">
        <v>126</v>
      </c>
      <c r="B3" s="161"/>
      <c r="C3" s="161"/>
      <c r="D3" s="161"/>
      <c r="E3" s="161"/>
      <c r="F3" s="127"/>
      <c r="G3" s="260" t="s">
        <v>100</v>
      </c>
      <c r="H3" s="261"/>
      <c r="I3" s="261"/>
      <c r="J3" s="262"/>
      <c r="K3" s="263" t="s">
        <v>208</v>
      </c>
      <c r="L3" s="264"/>
      <c r="M3" s="264"/>
      <c r="N3" s="264"/>
      <c r="O3" s="264"/>
      <c r="P3" s="264"/>
      <c r="Q3" s="264"/>
      <c r="R3" s="264"/>
      <c r="S3" s="264"/>
      <c r="T3" s="264"/>
      <c r="U3" s="264"/>
      <c r="V3" s="264"/>
      <c r="W3" s="265"/>
      <c r="Y3" s="162" t="s">
        <v>92</v>
      </c>
      <c r="Z3" s="163"/>
      <c r="AA3" s="164"/>
      <c r="AB3" s="165" t="s">
        <v>209</v>
      </c>
      <c r="AC3" s="166"/>
      <c r="AD3" s="166"/>
      <c r="AE3" s="166"/>
      <c r="AF3" s="166"/>
      <c r="AG3" s="166"/>
      <c r="AH3" s="166"/>
      <c r="AI3" s="167"/>
    </row>
    <row r="4" spans="1:51" ht="15" customHeight="1">
      <c r="A4" s="13"/>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ht="15" customHeight="1">
      <c r="A5" s="184" t="s">
        <v>127</v>
      </c>
      <c r="B5" s="185"/>
      <c r="C5" s="185"/>
      <c r="D5" s="185"/>
      <c r="E5" s="185"/>
      <c r="F5" s="185"/>
      <c r="G5" s="185"/>
      <c r="H5" s="185"/>
      <c r="I5" s="185"/>
      <c r="J5" s="185"/>
      <c r="K5" s="185"/>
      <c r="L5" s="185"/>
      <c r="M5" s="185"/>
      <c r="N5" s="185"/>
      <c r="O5" s="185"/>
      <c r="P5" s="185"/>
      <c r="Q5" s="185"/>
      <c r="R5" s="185"/>
      <c r="S5" s="186"/>
      <c r="T5" s="184" t="s">
        <v>11</v>
      </c>
      <c r="U5" s="185"/>
      <c r="V5" s="185"/>
      <c r="W5" s="185"/>
      <c r="X5" s="185"/>
      <c r="Y5" s="185"/>
      <c r="Z5" s="185"/>
      <c r="AA5" s="185"/>
      <c r="AB5" s="185"/>
      <c r="AC5" s="185"/>
      <c r="AD5" s="185"/>
      <c r="AE5" s="185"/>
      <c r="AF5" s="185"/>
      <c r="AG5" s="185"/>
      <c r="AH5" s="185"/>
      <c r="AI5" s="186"/>
      <c r="AJ5" s="12"/>
      <c r="AK5" s="12"/>
      <c r="AL5" s="12"/>
      <c r="AM5" s="12"/>
      <c r="AN5" s="12"/>
      <c r="AO5" s="12"/>
      <c r="AP5" s="12"/>
      <c r="AQ5" s="12"/>
      <c r="AR5" s="12"/>
      <c r="AS5" s="12"/>
      <c r="AT5" s="12"/>
      <c r="AU5" s="12"/>
      <c r="AV5" s="12"/>
      <c r="AW5" s="12"/>
      <c r="AX5" s="12"/>
      <c r="AY5" s="12"/>
    </row>
    <row r="6" spans="1:35" ht="15" customHeight="1">
      <c r="A6" s="255" t="s">
        <v>196</v>
      </c>
      <c r="B6" s="256"/>
      <c r="C6" s="256"/>
      <c r="D6" s="256"/>
      <c r="E6" s="256"/>
      <c r="F6" s="256"/>
      <c r="G6" s="256"/>
      <c r="H6" s="256"/>
      <c r="I6" s="256"/>
      <c r="J6" s="256"/>
      <c r="K6" s="256"/>
      <c r="L6" s="256"/>
      <c r="M6" s="256"/>
      <c r="N6" s="256"/>
      <c r="O6" s="256"/>
      <c r="P6" s="256"/>
      <c r="Q6" s="256"/>
      <c r="R6" s="256"/>
      <c r="S6" s="257"/>
      <c r="T6" s="252">
        <v>48671</v>
      </c>
      <c r="U6" s="253"/>
      <c r="V6" s="253"/>
      <c r="W6" s="253"/>
      <c r="X6" s="253"/>
      <c r="Y6" s="253"/>
      <c r="Z6" s="253"/>
      <c r="AA6" s="253"/>
      <c r="AB6" s="253"/>
      <c r="AC6" s="253"/>
      <c r="AD6" s="253"/>
      <c r="AE6" s="253"/>
      <c r="AF6" s="253"/>
      <c r="AG6" s="253"/>
      <c r="AH6" s="253"/>
      <c r="AI6" s="254"/>
    </row>
    <row r="7" spans="1:51" ht="27.75" customHeight="1">
      <c r="A7" s="208" t="s">
        <v>128</v>
      </c>
      <c r="B7" s="208"/>
      <c r="C7" s="208"/>
      <c r="D7" s="208"/>
      <c r="E7" s="208"/>
      <c r="F7" s="208"/>
      <c r="G7" s="208"/>
      <c r="H7" s="208"/>
      <c r="I7" s="266" t="s">
        <v>210</v>
      </c>
      <c r="J7" s="267"/>
      <c r="K7" s="267"/>
      <c r="L7" s="267"/>
      <c r="M7" s="267"/>
      <c r="N7" s="267"/>
      <c r="O7" s="267"/>
      <c r="P7" s="267"/>
      <c r="Q7" s="267"/>
      <c r="R7" s="267"/>
      <c r="S7" s="268"/>
      <c r="T7" s="208" t="s">
        <v>9</v>
      </c>
      <c r="U7" s="208"/>
      <c r="V7" s="208"/>
      <c r="W7" s="208"/>
      <c r="X7" s="208"/>
      <c r="Y7" s="208"/>
      <c r="Z7" s="208"/>
      <c r="AA7" s="258">
        <v>38436</v>
      </c>
      <c r="AB7" s="209"/>
      <c r="AC7" s="209"/>
      <c r="AD7" s="209"/>
      <c r="AE7" s="209"/>
      <c r="AF7" s="209"/>
      <c r="AG7" s="209"/>
      <c r="AH7" s="209"/>
      <c r="AI7" s="209"/>
      <c r="AJ7" s="12"/>
      <c r="AK7" s="12"/>
      <c r="AL7" s="12"/>
      <c r="AM7" s="12"/>
      <c r="AN7" s="12"/>
      <c r="AO7" s="12"/>
      <c r="AP7" s="12"/>
      <c r="AQ7" s="12"/>
      <c r="AR7" s="12"/>
      <c r="AS7" s="12"/>
      <c r="AT7" s="12"/>
      <c r="AU7" s="12"/>
      <c r="AV7" s="12"/>
      <c r="AW7" s="12"/>
      <c r="AX7" s="12"/>
      <c r="AY7" s="12"/>
    </row>
    <row r="8" spans="1:51" ht="21.75" customHeight="1">
      <c r="A8" s="208" t="s">
        <v>10</v>
      </c>
      <c r="B8" s="208"/>
      <c r="C8" s="208"/>
      <c r="D8" s="208"/>
      <c r="E8" s="208"/>
      <c r="F8" s="208"/>
      <c r="G8" s="208"/>
      <c r="H8" s="208"/>
      <c r="I8" s="209" t="s">
        <v>211</v>
      </c>
      <c r="J8" s="209"/>
      <c r="K8" s="209"/>
      <c r="L8" s="209"/>
      <c r="M8" s="209"/>
      <c r="N8" s="209"/>
      <c r="O8" s="209"/>
      <c r="P8" s="209"/>
      <c r="Q8" s="209"/>
      <c r="R8" s="209"/>
      <c r="S8" s="209"/>
      <c r="T8" s="208" t="s">
        <v>1</v>
      </c>
      <c r="U8" s="208"/>
      <c r="V8" s="208"/>
      <c r="W8" s="208"/>
      <c r="X8" s="208"/>
      <c r="Y8" s="208"/>
      <c r="Z8" s="208"/>
      <c r="AA8" s="209" t="s">
        <v>212</v>
      </c>
      <c r="AB8" s="209"/>
      <c r="AC8" s="209"/>
      <c r="AD8" s="209"/>
      <c r="AE8" s="209"/>
      <c r="AF8" s="209"/>
      <c r="AG8" s="209"/>
      <c r="AH8" s="209"/>
      <c r="AI8" s="209"/>
      <c r="AJ8" s="12"/>
      <c r="AK8" s="12"/>
      <c r="AL8" s="12"/>
      <c r="AM8" s="12"/>
      <c r="AN8" s="12"/>
      <c r="AO8" s="12"/>
      <c r="AP8" s="12"/>
      <c r="AQ8" s="12"/>
      <c r="AR8" s="12"/>
      <c r="AS8" s="12"/>
      <c r="AT8" s="12"/>
      <c r="AU8" s="12"/>
      <c r="AV8" s="12"/>
      <c r="AW8" s="12"/>
      <c r="AX8" s="12"/>
      <c r="AY8" s="12"/>
    </row>
    <row r="9" spans="1:51" ht="27.75" customHeight="1">
      <c r="A9" s="208" t="s">
        <v>129</v>
      </c>
      <c r="B9" s="208"/>
      <c r="C9" s="208"/>
      <c r="D9" s="208"/>
      <c r="E9" s="208"/>
      <c r="F9" s="208"/>
      <c r="G9" s="208"/>
      <c r="H9" s="208"/>
      <c r="I9" s="209" t="s">
        <v>205</v>
      </c>
      <c r="J9" s="209"/>
      <c r="K9" s="209"/>
      <c r="L9" s="209"/>
      <c r="M9" s="209"/>
      <c r="N9" s="209"/>
      <c r="O9" s="209"/>
      <c r="P9" s="209"/>
      <c r="Q9" s="209"/>
      <c r="R9" s="209"/>
      <c r="S9" s="209"/>
      <c r="T9" s="208" t="s">
        <v>130</v>
      </c>
      <c r="U9" s="208"/>
      <c r="V9" s="208"/>
      <c r="W9" s="208"/>
      <c r="X9" s="208"/>
      <c r="Y9" s="208"/>
      <c r="Z9" s="208"/>
      <c r="AA9" s="243" t="s">
        <v>213</v>
      </c>
      <c r="AB9" s="244"/>
      <c r="AC9" s="244"/>
      <c r="AD9" s="244"/>
      <c r="AE9" s="244"/>
      <c r="AF9" s="244"/>
      <c r="AG9" s="244"/>
      <c r="AH9" s="244"/>
      <c r="AI9" s="245"/>
      <c r="AJ9" s="12"/>
      <c r="AK9" s="12"/>
      <c r="AL9" s="12"/>
      <c r="AM9" s="12"/>
      <c r="AN9" s="12"/>
      <c r="AO9" s="12"/>
      <c r="AP9" s="12"/>
      <c r="AQ9" s="12"/>
      <c r="AR9" s="12"/>
      <c r="AS9" s="12"/>
      <c r="AT9" s="12"/>
      <c r="AU9" s="12"/>
      <c r="AV9" s="12"/>
      <c r="AW9" s="12"/>
      <c r="AX9" s="12"/>
      <c r="AY9" s="12"/>
    </row>
    <row r="10" spans="1:51" ht="27.75" customHeight="1">
      <c r="A10" s="174" t="s">
        <v>131</v>
      </c>
      <c r="B10" s="208"/>
      <c r="C10" s="208"/>
      <c r="D10" s="208"/>
      <c r="E10" s="208"/>
      <c r="F10" s="208"/>
      <c r="G10" s="208"/>
      <c r="H10" s="208"/>
      <c r="I10" s="209" t="s">
        <v>214</v>
      </c>
      <c r="J10" s="209"/>
      <c r="K10" s="209"/>
      <c r="L10" s="209"/>
      <c r="M10" s="209"/>
      <c r="N10" s="209"/>
      <c r="O10" s="209"/>
      <c r="P10" s="209"/>
      <c r="Q10" s="209"/>
      <c r="R10" s="209"/>
      <c r="S10" s="209"/>
      <c r="T10" s="208" t="s">
        <v>91</v>
      </c>
      <c r="U10" s="208"/>
      <c r="V10" s="208"/>
      <c r="W10" s="208"/>
      <c r="X10" s="208"/>
      <c r="Y10" s="208"/>
      <c r="Z10" s="208"/>
      <c r="AA10" s="209" t="s">
        <v>215</v>
      </c>
      <c r="AB10" s="209"/>
      <c r="AC10" s="209"/>
      <c r="AD10" s="209"/>
      <c r="AE10" s="209"/>
      <c r="AF10" s="209"/>
      <c r="AG10" s="209"/>
      <c r="AH10" s="209"/>
      <c r="AI10" s="209"/>
      <c r="AJ10" s="12"/>
      <c r="AK10" s="12"/>
      <c r="AL10" s="12"/>
      <c r="AM10" s="12"/>
      <c r="AN10" s="12"/>
      <c r="AO10" s="12"/>
      <c r="AP10" s="12"/>
      <c r="AQ10" s="12"/>
      <c r="AR10" s="12"/>
      <c r="AS10" s="12"/>
      <c r="AT10" s="12"/>
      <c r="AU10" s="12"/>
      <c r="AV10" s="12"/>
      <c r="AW10" s="12"/>
      <c r="AX10" s="12"/>
      <c r="AY10" s="12"/>
    </row>
    <row r="11" spans="1:51" ht="15" customHeight="1">
      <c r="A11" s="249" t="s">
        <v>90</v>
      </c>
      <c r="B11" s="250"/>
      <c r="C11" s="250"/>
      <c r="D11" s="250"/>
      <c r="E11" s="250"/>
      <c r="F11" s="250"/>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250"/>
      <c r="AI11" s="251"/>
      <c r="AJ11" s="12"/>
      <c r="AK11" s="12"/>
      <c r="AL11" s="12"/>
      <c r="AM11" s="12"/>
      <c r="AN11" s="12"/>
      <c r="AO11" s="12"/>
      <c r="AP11" s="12"/>
      <c r="AQ11" s="12"/>
      <c r="AR11" s="12"/>
      <c r="AS11" s="12"/>
      <c r="AT11" s="12"/>
      <c r="AU11" s="12"/>
      <c r="AV11" s="12"/>
      <c r="AW11" s="12"/>
      <c r="AX11" s="12"/>
      <c r="AY11" s="12"/>
    </row>
    <row r="12" spans="1:35" ht="31.5" customHeight="1">
      <c r="A12" s="246" t="s">
        <v>311</v>
      </c>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8"/>
    </row>
    <row r="13" spans="1:51" ht="15" customHeight="1">
      <c r="A13" s="93" t="s">
        <v>192</v>
      </c>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row>
    <row r="14" spans="1:35" ht="15" customHeight="1">
      <c r="A14" s="93" t="s">
        <v>216</v>
      </c>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row>
    <row r="15" spans="1:51" ht="15" customHeight="1">
      <c r="A15" s="10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row>
    <row r="16" spans="1:51" ht="18.75">
      <c r="A16" s="210" t="s">
        <v>79</v>
      </c>
      <c r="B16" s="210"/>
      <c r="C16" s="210"/>
      <c r="D16" s="210"/>
      <c r="E16" s="210"/>
      <c r="F16" s="210"/>
      <c r="AI16" s="27" t="s">
        <v>178</v>
      </c>
      <c r="AJ16" s="11"/>
      <c r="AK16" s="11"/>
      <c r="AL16" s="11"/>
      <c r="AM16" s="11"/>
      <c r="AN16" s="11"/>
      <c r="AO16" s="11"/>
      <c r="AP16" s="11"/>
      <c r="AQ16" s="11"/>
      <c r="AR16" s="11"/>
      <c r="AS16" s="11"/>
      <c r="AT16" s="11"/>
      <c r="AU16" s="11"/>
      <c r="AV16" s="11"/>
      <c r="AW16" s="11"/>
      <c r="AX16" s="11"/>
      <c r="AY16" s="11"/>
    </row>
    <row r="17" spans="1:51" ht="15" customHeight="1">
      <c r="A17" s="184" t="s">
        <v>127</v>
      </c>
      <c r="B17" s="185"/>
      <c r="C17" s="185"/>
      <c r="D17" s="185"/>
      <c r="E17" s="185"/>
      <c r="F17" s="185"/>
      <c r="G17" s="185"/>
      <c r="H17" s="185"/>
      <c r="I17" s="185"/>
      <c r="J17" s="186"/>
      <c r="K17" s="184" t="s">
        <v>12</v>
      </c>
      <c r="L17" s="185"/>
      <c r="M17" s="185"/>
      <c r="N17" s="185"/>
      <c r="O17" s="185"/>
      <c r="P17" s="185"/>
      <c r="Q17" s="185"/>
      <c r="R17" s="186"/>
      <c r="S17" s="184" t="s">
        <v>87</v>
      </c>
      <c r="T17" s="185"/>
      <c r="U17" s="185"/>
      <c r="V17" s="185"/>
      <c r="W17" s="185"/>
      <c r="X17" s="186"/>
      <c r="Y17" s="184" t="s">
        <v>88</v>
      </c>
      <c r="Z17" s="185"/>
      <c r="AA17" s="185"/>
      <c r="AB17" s="185"/>
      <c r="AC17" s="185"/>
      <c r="AD17" s="186"/>
      <c r="AE17" s="184" t="s">
        <v>89</v>
      </c>
      <c r="AF17" s="185"/>
      <c r="AG17" s="185"/>
      <c r="AH17" s="185"/>
      <c r="AI17" s="186"/>
      <c r="AJ17" s="12"/>
      <c r="AK17" s="12"/>
      <c r="AL17" s="12"/>
      <c r="AM17" s="12"/>
      <c r="AN17" s="12"/>
      <c r="AO17" s="12"/>
      <c r="AP17" s="12"/>
      <c r="AQ17" s="12"/>
      <c r="AR17" s="12"/>
      <c r="AS17" s="12"/>
      <c r="AT17" s="12"/>
      <c r="AU17" s="12"/>
      <c r="AV17" s="12"/>
      <c r="AW17" s="12"/>
      <c r="AX17" s="12"/>
      <c r="AY17" s="12"/>
    </row>
    <row r="18" spans="1:51" ht="15" customHeight="1">
      <c r="A18" s="231" t="s">
        <v>304</v>
      </c>
      <c r="B18" s="232"/>
      <c r="C18" s="232"/>
      <c r="D18" s="232"/>
      <c r="E18" s="232"/>
      <c r="F18" s="232"/>
      <c r="G18" s="232"/>
      <c r="H18" s="232"/>
      <c r="I18" s="232"/>
      <c r="J18" s="233"/>
      <c r="K18" s="184" t="s">
        <v>132</v>
      </c>
      <c r="L18" s="185"/>
      <c r="M18" s="185"/>
      <c r="N18" s="185"/>
      <c r="O18" s="185"/>
      <c r="P18" s="185"/>
      <c r="Q18" s="185"/>
      <c r="R18" s="186"/>
      <c r="S18" s="188">
        <v>4564561966</v>
      </c>
      <c r="T18" s="188"/>
      <c r="U18" s="188"/>
      <c r="V18" s="188"/>
      <c r="W18" s="188"/>
      <c r="X18" s="188"/>
      <c r="Y18" s="228">
        <v>4437946379</v>
      </c>
      <c r="Z18" s="229"/>
      <c r="AA18" s="229"/>
      <c r="AB18" s="229"/>
      <c r="AC18" s="229"/>
      <c r="AD18" s="230"/>
      <c r="AE18" s="205">
        <v>-2.77388253118525</v>
      </c>
      <c r="AF18" s="206"/>
      <c r="AG18" s="206"/>
      <c r="AH18" s="206"/>
      <c r="AI18" s="207"/>
      <c r="AJ18" s="12"/>
      <c r="AK18" s="12"/>
      <c r="AL18" s="12"/>
      <c r="AM18" s="12"/>
      <c r="AN18" s="12"/>
      <c r="AO18" s="12"/>
      <c r="AP18" s="12"/>
      <c r="AQ18" s="12"/>
      <c r="AR18" s="12"/>
      <c r="AS18" s="12"/>
      <c r="AT18" s="12"/>
      <c r="AU18" s="12"/>
      <c r="AV18" s="12"/>
      <c r="AW18" s="12"/>
      <c r="AX18" s="12"/>
      <c r="AY18" s="12"/>
    </row>
    <row r="19" spans="1:51" ht="15" customHeight="1">
      <c r="A19" s="234"/>
      <c r="B19" s="235"/>
      <c r="C19" s="235"/>
      <c r="D19" s="235"/>
      <c r="E19" s="235"/>
      <c r="F19" s="235"/>
      <c r="G19" s="235"/>
      <c r="H19" s="235"/>
      <c r="I19" s="235"/>
      <c r="J19" s="236"/>
      <c r="K19" s="184" t="s">
        <v>133</v>
      </c>
      <c r="L19" s="185"/>
      <c r="M19" s="185"/>
      <c r="N19" s="185"/>
      <c r="O19" s="185"/>
      <c r="P19" s="185"/>
      <c r="Q19" s="185"/>
      <c r="R19" s="186"/>
      <c r="S19" s="188">
        <v>37447986</v>
      </c>
      <c r="T19" s="188"/>
      <c r="U19" s="188"/>
      <c r="V19" s="188"/>
      <c r="W19" s="188"/>
      <c r="X19" s="188"/>
      <c r="Y19" s="228">
        <v>17663448</v>
      </c>
      <c r="Z19" s="229"/>
      <c r="AA19" s="229"/>
      <c r="AB19" s="229"/>
      <c r="AC19" s="229"/>
      <c r="AD19" s="230"/>
      <c r="AE19" s="205">
        <v>-52.83204816408551</v>
      </c>
      <c r="AF19" s="206"/>
      <c r="AG19" s="206"/>
      <c r="AH19" s="206"/>
      <c r="AI19" s="207"/>
      <c r="AJ19" s="12"/>
      <c r="AK19" s="12"/>
      <c r="AL19" s="12"/>
      <c r="AM19" s="12"/>
      <c r="AN19" s="12"/>
      <c r="AO19" s="12"/>
      <c r="AP19" s="12"/>
      <c r="AQ19" s="12"/>
      <c r="AR19" s="12"/>
      <c r="AS19" s="12"/>
      <c r="AT19" s="12"/>
      <c r="AU19" s="12"/>
      <c r="AV19" s="12"/>
      <c r="AW19" s="12"/>
      <c r="AX19" s="12"/>
      <c r="AY19" s="12"/>
    </row>
    <row r="20" spans="1:51" ht="15" customHeight="1">
      <c r="A20" s="234"/>
      <c r="B20" s="235"/>
      <c r="C20" s="235"/>
      <c r="D20" s="235"/>
      <c r="E20" s="235"/>
      <c r="F20" s="235"/>
      <c r="G20" s="235"/>
      <c r="H20" s="235"/>
      <c r="I20" s="235"/>
      <c r="J20" s="236"/>
      <c r="K20" s="184" t="s">
        <v>134</v>
      </c>
      <c r="L20" s="185"/>
      <c r="M20" s="185"/>
      <c r="N20" s="185"/>
      <c r="O20" s="185"/>
      <c r="P20" s="185"/>
      <c r="Q20" s="185"/>
      <c r="R20" s="186"/>
      <c r="S20" s="188">
        <v>4527113980</v>
      </c>
      <c r="T20" s="188"/>
      <c r="U20" s="188"/>
      <c r="V20" s="188"/>
      <c r="W20" s="188"/>
      <c r="X20" s="188"/>
      <c r="Y20" s="228">
        <v>4420282931</v>
      </c>
      <c r="Z20" s="229"/>
      <c r="AA20" s="229"/>
      <c r="AB20" s="229"/>
      <c r="AC20" s="229"/>
      <c r="AD20" s="230"/>
      <c r="AE20" s="205">
        <v>-2.3598047116101104</v>
      </c>
      <c r="AF20" s="206"/>
      <c r="AG20" s="206"/>
      <c r="AH20" s="206"/>
      <c r="AI20" s="207"/>
      <c r="AJ20" s="12"/>
      <c r="AK20" s="12"/>
      <c r="AL20" s="12"/>
      <c r="AM20" s="12"/>
      <c r="AN20" s="12"/>
      <c r="AO20" s="12"/>
      <c r="AP20" s="12"/>
      <c r="AQ20" s="12"/>
      <c r="AR20" s="12"/>
      <c r="AS20" s="12"/>
      <c r="AT20" s="12"/>
      <c r="AU20" s="12"/>
      <c r="AV20" s="12"/>
      <c r="AW20" s="12"/>
      <c r="AX20" s="12"/>
      <c r="AY20" s="12"/>
    </row>
    <row r="21" spans="1:51" ht="15" customHeight="1">
      <c r="A21" s="237"/>
      <c r="B21" s="238"/>
      <c r="C21" s="238"/>
      <c r="D21" s="238"/>
      <c r="E21" s="238"/>
      <c r="F21" s="238"/>
      <c r="G21" s="238"/>
      <c r="H21" s="238"/>
      <c r="I21" s="238"/>
      <c r="J21" s="239"/>
      <c r="K21" s="184" t="s">
        <v>135</v>
      </c>
      <c r="L21" s="185"/>
      <c r="M21" s="185"/>
      <c r="N21" s="185"/>
      <c r="O21" s="185"/>
      <c r="P21" s="185"/>
      <c r="Q21" s="185"/>
      <c r="R21" s="186"/>
      <c r="S21" s="187">
        <v>1009.91</v>
      </c>
      <c r="T21" s="187"/>
      <c r="U21" s="187"/>
      <c r="V21" s="187"/>
      <c r="W21" s="187"/>
      <c r="X21" s="187"/>
      <c r="Y21" s="240">
        <v>986.08</v>
      </c>
      <c r="Z21" s="241"/>
      <c r="AA21" s="241"/>
      <c r="AB21" s="241"/>
      <c r="AC21" s="241"/>
      <c r="AD21" s="242"/>
      <c r="AE21" s="205">
        <v>-2.3596162034240677</v>
      </c>
      <c r="AF21" s="206"/>
      <c r="AG21" s="206"/>
      <c r="AH21" s="206"/>
      <c r="AI21" s="207"/>
      <c r="AJ21" s="12"/>
      <c r="AK21" s="12"/>
      <c r="AL21" s="12"/>
      <c r="AM21" s="12"/>
      <c r="AN21" s="12"/>
      <c r="AO21" s="12"/>
      <c r="AP21" s="12"/>
      <c r="AQ21" s="12"/>
      <c r="AR21" s="12"/>
      <c r="AS21" s="12"/>
      <c r="AT21" s="12"/>
      <c r="AU21" s="12"/>
      <c r="AV21" s="12"/>
      <c r="AW21" s="12"/>
      <c r="AX21" s="12"/>
      <c r="AY21" s="12"/>
    </row>
    <row r="22" spans="1:51" s="51" customFormat="1" ht="11.25">
      <c r="A22" s="93" t="s">
        <v>160</v>
      </c>
      <c r="B22" s="93"/>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row>
    <row r="23" spans="1:51" s="51" customFormat="1" ht="11.25">
      <c r="A23" s="93" t="s">
        <v>161</v>
      </c>
      <c r="B23" s="93"/>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row>
    <row r="24" spans="1:51" ht="13.5">
      <c r="A24" s="6"/>
      <c r="B24" s="6"/>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row>
    <row r="25" spans="1:35" ht="18.75">
      <c r="A25" s="210" t="s">
        <v>80</v>
      </c>
      <c r="B25" s="210"/>
      <c r="C25" s="210"/>
      <c r="D25" s="210"/>
      <c r="E25" s="210"/>
      <c r="F25" s="210"/>
      <c r="G25" s="210"/>
      <c r="H25" s="210"/>
      <c r="I25" s="210"/>
      <c r="J25" s="210"/>
      <c r="K25" s="210"/>
      <c r="AI25" s="27" t="s">
        <v>93</v>
      </c>
    </row>
    <row r="26" spans="1:35" ht="15" customHeight="1">
      <c r="A26" s="42" t="s">
        <v>217</v>
      </c>
      <c r="B26" s="52"/>
      <c r="C26" s="52"/>
      <c r="D26" s="52"/>
      <c r="E26" s="52"/>
      <c r="F26" s="53"/>
      <c r="G26" s="53"/>
      <c r="H26" s="53"/>
      <c r="I26" s="53"/>
      <c r="J26" s="53"/>
      <c r="K26" s="53"/>
      <c r="L26" s="53"/>
      <c r="M26" s="53"/>
      <c r="N26" s="53"/>
      <c r="O26" s="53"/>
      <c r="P26" s="53"/>
      <c r="Q26" s="53"/>
      <c r="R26" s="53"/>
      <c r="S26" s="53"/>
      <c r="T26" s="53"/>
      <c r="U26" s="53"/>
      <c r="V26" s="54"/>
      <c r="W26" s="54"/>
      <c r="X26" s="54"/>
      <c r="Y26" s="54"/>
      <c r="Z26" s="54"/>
      <c r="AA26" s="54"/>
      <c r="AB26" s="54"/>
      <c r="AC26" s="54"/>
      <c r="AD26" s="54"/>
      <c r="AE26" s="54"/>
      <c r="AF26" s="52"/>
      <c r="AG26" s="52"/>
      <c r="AH26" s="52"/>
      <c r="AI26" s="52"/>
    </row>
    <row r="27" spans="1:35" ht="15" customHeight="1">
      <c r="A27" s="42"/>
      <c r="B27" s="52"/>
      <c r="C27" s="52"/>
      <c r="D27" s="52"/>
      <c r="E27" s="52"/>
      <c r="F27" s="53"/>
      <c r="G27" s="53"/>
      <c r="H27" s="53"/>
      <c r="I27" s="53"/>
      <c r="J27" s="53"/>
      <c r="K27" s="53"/>
      <c r="L27" s="53"/>
      <c r="M27" s="53"/>
      <c r="N27" s="53"/>
      <c r="O27" s="53"/>
      <c r="P27" s="53"/>
      <c r="Q27" s="53"/>
      <c r="R27" s="53"/>
      <c r="S27" s="53"/>
      <c r="T27" s="53"/>
      <c r="U27" s="53"/>
      <c r="V27" s="54"/>
      <c r="W27" s="54"/>
      <c r="X27" s="54"/>
      <c r="Y27" s="54"/>
      <c r="Z27" s="54"/>
      <c r="AA27" s="54"/>
      <c r="AB27" s="54"/>
      <c r="AC27" s="54"/>
      <c r="AD27" s="54"/>
      <c r="AE27" s="54"/>
      <c r="AF27" s="52"/>
      <c r="AG27" s="52"/>
      <c r="AH27" s="52"/>
      <c r="AI27" s="52"/>
    </row>
    <row r="28" spans="1:35" ht="15" customHeight="1">
      <c r="A28" s="42"/>
      <c r="B28" s="52"/>
      <c r="C28" s="52"/>
      <c r="D28" s="52"/>
      <c r="E28" s="52"/>
      <c r="F28" s="53"/>
      <c r="G28" s="53"/>
      <c r="H28" s="53"/>
      <c r="I28" s="53"/>
      <c r="J28" s="53"/>
      <c r="K28" s="53"/>
      <c r="L28" s="53"/>
      <c r="M28" s="53"/>
      <c r="N28" s="53"/>
      <c r="O28" s="53"/>
      <c r="P28" s="53"/>
      <c r="Q28" s="53"/>
      <c r="R28" s="53"/>
      <c r="S28" s="53"/>
      <c r="T28" s="53"/>
      <c r="U28" s="53"/>
      <c r="V28" s="54"/>
      <c r="W28" s="54"/>
      <c r="X28" s="54"/>
      <c r="Y28" s="54"/>
      <c r="Z28" s="54"/>
      <c r="AA28" s="54"/>
      <c r="AB28" s="54"/>
      <c r="AC28" s="54"/>
      <c r="AD28" s="54"/>
      <c r="AE28" s="54"/>
      <c r="AF28" s="52"/>
      <c r="AG28" s="52"/>
      <c r="AH28" s="52"/>
      <c r="AI28" s="52"/>
    </row>
    <row r="29" spans="1:35" ht="22.5">
      <c r="A29" s="259" t="s">
        <v>81</v>
      </c>
      <c r="B29" s="259"/>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row>
    <row r="30" spans="1:51" ht="15" customHeight="1">
      <c r="A30" s="13"/>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row>
    <row r="31" spans="1:51" ht="18.75">
      <c r="A31" s="210" t="s">
        <v>82</v>
      </c>
      <c r="B31" s="210"/>
      <c r="C31" s="210"/>
      <c r="D31" s="210"/>
      <c r="E31" s="210"/>
      <c r="F31" s="210"/>
      <c r="G31" s="210"/>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row>
    <row r="32" spans="1:51" ht="114" customHeight="1">
      <c r="A32" s="175" t="s">
        <v>345</v>
      </c>
      <c r="B32" s="176"/>
      <c r="C32" s="176"/>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7"/>
      <c r="AJ32" s="3"/>
      <c r="AK32" s="3"/>
      <c r="AL32" s="3"/>
      <c r="AM32" s="3"/>
      <c r="AN32" s="3"/>
      <c r="AO32" s="3"/>
      <c r="AP32" s="3"/>
      <c r="AQ32" s="3"/>
      <c r="AR32" s="3"/>
      <c r="AS32" s="3"/>
      <c r="AT32" s="3"/>
      <c r="AU32" s="3"/>
      <c r="AV32" s="3"/>
      <c r="AW32" s="3"/>
      <c r="AX32" s="3"/>
      <c r="AY32" s="3"/>
    </row>
    <row r="33" spans="1:51" ht="120" customHeight="1">
      <c r="A33" s="178" t="s">
        <v>346</v>
      </c>
      <c r="B33" s="179"/>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80"/>
      <c r="AJ33" s="3"/>
      <c r="AK33" s="3"/>
      <c r="AL33" s="3"/>
      <c r="AM33" s="3"/>
      <c r="AN33" s="3"/>
      <c r="AO33" s="3"/>
      <c r="AP33" s="3"/>
      <c r="AQ33" s="3"/>
      <c r="AR33" s="3"/>
      <c r="AS33" s="3"/>
      <c r="AT33" s="3"/>
      <c r="AU33" s="3"/>
      <c r="AV33" s="3"/>
      <c r="AW33" s="3"/>
      <c r="AX33" s="3"/>
      <c r="AY33" s="3"/>
    </row>
    <row r="34" spans="1:51" ht="140.25" customHeight="1">
      <c r="A34" s="181" t="s">
        <v>312</v>
      </c>
      <c r="B34" s="182"/>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3"/>
      <c r="AJ34" s="3"/>
      <c r="AK34" s="3"/>
      <c r="AL34" s="3"/>
      <c r="AM34" s="3"/>
      <c r="AN34" s="3"/>
      <c r="AO34" s="3"/>
      <c r="AP34" s="3"/>
      <c r="AQ34" s="3"/>
      <c r="AR34" s="3"/>
      <c r="AS34" s="3"/>
      <c r="AT34" s="3"/>
      <c r="AU34" s="3"/>
      <c r="AV34" s="3"/>
      <c r="AW34" s="3"/>
      <c r="AX34" s="3"/>
      <c r="AY34" s="3"/>
    </row>
    <row r="35" spans="1:51" ht="14.25">
      <c r="A35" s="19"/>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3"/>
      <c r="AK35" s="3"/>
      <c r="AL35" s="3"/>
      <c r="AM35" s="3"/>
      <c r="AN35" s="3"/>
      <c r="AO35" s="3"/>
      <c r="AP35" s="3"/>
      <c r="AQ35" s="3"/>
      <c r="AR35" s="3"/>
      <c r="AS35" s="3"/>
      <c r="AT35" s="3"/>
      <c r="AU35" s="3"/>
      <c r="AV35" s="3"/>
      <c r="AW35" s="3"/>
      <c r="AX35" s="3"/>
      <c r="AY35" s="3"/>
    </row>
    <row r="36" spans="1:51" ht="27" customHeight="1">
      <c r="A36" s="269" t="s">
        <v>110</v>
      </c>
      <c r="B36" s="269"/>
      <c r="C36" s="269"/>
      <c r="D36" s="269"/>
      <c r="E36" s="269"/>
      <c r="F36" s="269"/>
      <c r="G36" s="269"/>
      <c r="H36" s="269"/>
      <c r="I36" s="269"/>
      <c r="J36" s="269"/>
      <c r="K36" s="269"/>
      <c r="L36" s="26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row>
    <row r="37" spans="1:51" ht="147" customHeight="1">
      <c r="A37" s="175" t="s">
        <v>347</v>
      </c>
      <c r="B37" s="270"/>
      <c r="C37" s="270"/>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0"/>
      <c r="AF37" s="270"/>
      <c r="AG37" s="270"/>
      <c r="AH37" s="270"/>
      <c r="AI37" s="271"/>
      <c r="AJ37" s="3"/>
      <c r="AK37" s="3"/>
      <c r="AL37" s="3"/>
      <c r="AM37" s="3"/>
      <c r="AN37" s="3"/>
      <c r="AO37" s="3"/>
      <c r="AP37" s="3"/>
      <c r="AQ37" s="3"/>
      <c r="AR37" s="3"/>
      <c r="AS37" s="3"/>
      <c r="AT37" s="3"/>
      <c r="AU37" s="3"/>
      <c r="AV37" s="3"/>
      <c r="AW37" s="3"/>
      <c r="AX37" s="3"/>
      <c r="AY37" s="3"/>
    </row>
    <row r="38" spans="1:51" ht="94.5" customHeight="1">
      <c r="A38" s="178" t="s">
        <v>348</v>
      </c>
      <c r="B38" s="195"/>
      <c r="C38" s="195"/>
      <c r="D38" s="195"/>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5"/>
      <c r="AF38" s="195"/>
      <c r="AG38" s="195"/>
      <c r="AH38" s="195"/>
      <c r="AI38" s="196"/>
      <c r="AJ38" s="3"/>
      <c r="AK38" s="3"/>
      <c r="AL38" s="3"/>
      <c r="AM38" s="3"/>
      <c r="AN38" s="8"/>
      <c r="AO38" s="3"/>
      <c r="AP38" s="3"/>
      <c r="AQ38" s="3"/>
      <c r="AR38" s="3"/>
      <c r="AS38" s="3"/>
      <c r="AT38" s="3"/>
      <c r="AU38" s="3"/>
      <c r="AV38" s="3"/>
      <c r="AW38" s="3"/>
      <c r="AX38" s="3"/>
      <c r="AY38" s="3"/>
    </row>
    <row r="39" spans="1:51" ht="159" customHeight="1">
      <c r="A39" s="181" t="s">
        <v>313</v>
      </c>
      <c r="B39" s="197"/>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7"/>
      <c r="AD39" s="197"/>
      <c r="AE39" s="197"/>
      <c r="AF39" s="197"/>
      <c r="AG39" s="197"/>
      <c r="AH39" s="197"/>
      <c r="AI39" s="198"/>
      <c r="AJ39" s="3"/>
      <c r="AK39" s="3"/>
      <c r="AL39" s="3"/>
      <c r="AM39" s="3"/>
      <c r="AR39" s="3"/>
      <c r="AS39" s="3"/>
      <c r="AT39" s="3"/>
      <c r="AU39" s="3"/>
      <c r="AV39" s="3"/>
      <c r="AW39" s="3"/>
      <c r="AX39" s="3"/>
      <c r="AY39" s="3"/>
    </row>
    <row r="40" spans="1:51" ht="14.25">
      <c r="A40" s="21"/>
      <c r="B40" s="3"/>
      <c r="C40" s="3"/>
      <c r="D40" s="3"/>
      <c r="E40" s="3"/>
      <c r="F40" s="3"/>
      <c r="G40" s="3"/>
      <c r="H40" s="3"/>
      <c r="I40" s="3"/>
      <c r="J40" s="3"/>
      <c r="K40" s="3"/>
      <c r="L40" s="9"/>
      <c r="M40" s="9"/>
      <c r="N40" s="9"/>
      <c r="O40" s="9"/>
      <c r="P40" s="9"/>
      <c r="Q40" s="9"/>
      <c r="R40" s="9"/>
      <c r="S40" s="9"/>
      <c r="T40" s="9"/>
      <c r="U40" s="9"/>
      <c r="V40" s="9"/>
      <c r="W40" s="9"/>
      <c r="X40" s="9"/>
      <c r="Y40" s="9"/>
      <c r="Z40" s="9"/>
      <c r="AA40" s="9"/>
      <c r="AB40" s="9"/>
      <c r="AC40" s="9"/>
      <c r="AD40" s="9"/>
      <c r="AE40" s="9"/>
      <c r="AF40" s="9"/>
      <c r="AG40" s="9"/>
      <c r="AH40" s="9"/>
      <c r="AI40" s="9"/>
      <c r="AJ40" s="3"/>
      <c r="AK40" s="3"/>
      <c r="AL40" s="3"/>
      <c r="AM40" s="3"/>
      <c r="AR40" s="3"/>
      <c r="AS40" s="3"/>
      <c r="AT40" s="3"/>
      <c r="AU40" s="3"/>
      <c r="AV40" s="3"/>
      <c r="AW40" s="3"/>
      <c r="AX40" s="3"/>
      <c r="AY40" s="3"/>
    </row>
    <row r="41" spans="1:51" ht="28.5" customHeight="1">
      <c r="A41" s="210" t="s">
        <v>83</v>
      </c>
      <c r="B41" s="210"/>
      <c r="C41" s="210"/>
      <c r="D41" s="210"/>
      <c r="E41" s="210"/>
      <c r="F41" s="210"/>
      <c r="G41" s="210"/>
      <c r="H41" s="210"/>
      <c r="I41" s="210"/>
      <c r="J41" s="210"/>
      <c r="K41" s="9"/>
      <c r="L41" s="9"/>
      <c r="M41" s="9"/>
      <c r="N41" s="9"/>
      <c r="O41" s="9"/>
      <c r="P41" s="9"/>
      <c r="Q41" s="9"/>
      <c r="R41" s="9"/>
      <c r="S41" s="9"/>
      <c r="T41" s="9"/>
      <c r="U41" s="9"/>
      <c r="V41" s="9"/>
      <c r="W41" s="9"/>
      <c r="X41" s="9"/>
      <c r="Y41" s="9"/>
      <c r="Z41" s="9"/>
      <c r="AA41" s="9"/>
      <c r="AB41" s="9"/>
      <c r="AC41" s="9"/>
      <c r="AD41" s="9"/>
      <c r="AE41" s="9"/>
      <c r="AF41" s="9"/>
      <c r="AG41" s="9"/>
      <c r="AH41" s="9"/>
      <c r="AI41" s="27" t="s">
        <v>94</v>
      </c>
      <c r="AJ41" s="9"/>
      <c r="AK41" s="9"/>
      <c r="AL41" s="9"/>
      <c r="AM41" s="9"/>
      <c r="AN41" s="9"/>
      <c r="AO41" s="9"/>
      <c r="AP41" s="9"/>
      <c r="AQ41" s="9"/>
      <c r="AR41" s="9"/>
      <c r="AS41" s="9"/>
      <c r="AT41" s="9"/>
      <c r="AU41" s="9"/>
      <c r="AV41" s="9"/>
      <c r="AW41" s="9"/>
      <c r="AX41" s="9"/>
      <c r="AY41" s="9"/>
    </row>
    <row r="42" spans="1:52" ht="15" customHeight="1">
      <c r="A42" s="189" t="s">
        <v>127</v>
      </c>
      <c r="B42" s="190"/>
      <c r="C42" s="190"/>
      <c r="D42" s="190"/>
      <c r="E42" s="190"/>
      <c r="F42" s="190"/>
      <c r="G42" s="190"/>
      <c r="H42" s="208" t="s">
        <v>142</v>
      </c>
      <c r="I42" s="208"/>
      <c r="J42" s="208"/>
      <c r="K42" s="208"/>
      <c r="L42" s="208" t="s">
        <v>136</v>
      </c>
      <c r="M42" s="208"/>
      <c r="N42" s="208"/>
      <c r="O42" s="208"/>
      <c r="P42" s="208" t="s">
        <v>137</v>
      </c>
      <c r="Q42" s="208"/>
      <c r="R42" s="208"/>
      <c r="S42" s="208"/>
      <c r="T42" s="208" t="s">
        <v>138</v>
      </c>
      <c r="U42" s="208"/>
      <c r="V42" s="208"/>
      <c r="W42" s="208"/>
      <c r="X42" s="208" t="s">
        <v>139</v>
      </c>
      <c r="Y42" s="208"/>
      <c r="Z42" s="208"/>
      <c r="AA42" s="208"/>
      <c r="AB42" s="208" t="s">
        <v>140</v>
      </c>
      <c r="AC42" s="208"/>
      <c r="AD42" s="208"/>
      <c r="AE42" s="208"/>
      <c r="AF42" s="208" t="s">
        <v>141</v>
      </c>
      <c r="AG42" s="208"/>
      <c r="AH42" s="208"/>
      <c r="AI42" s="208"/>
      <c r="AJ42" s="12"/>
      <c r="AK42" s="12"/>
      <c r="AL42" s="12"/>
      <c r="AM42" s="12"/>
      <c r="AN42" s="12"/>
      <c r="AO42" s="12"/>
      <c r="AP42" s="12"/>
      <c r="AQ42" s="12"/>
      <c r="AR42" s="12"/>
      <c r="AS42" s="12"/>
      <c r="AT42" s="12"/>
      <c r="AU42" s="12"/>
      <c r="AV42" s="12"/>
      <c r="AW42" s="12"/>
      <c r="AX42" s="12"/>
      <c r="AY42" s="12"/>
      <c r="AZ42" s="15"/>
    </row>
    <row r="43" spans="1:52" ht="15" customHeight="1">
      <c r="A43" s="191"/>
      <c r="B43" s="192"/>
      <c r="C43" s="192"/>
      <c r="D43" s="192"/>
      <c r="E43" s="192"/>
      <c r="F43" s="192"/>
      <c r="G43" s="192"/>
      <c r="H43" s="168" t="s">
        <v>219</v>
      </c>
      <c r="I43" s="169"/>
      <c r="J43" s="169"/>
      <c r="K43" s="170"/>
      <c r="L43" s="168" t="s">
        <v>220</v>
      </c>
      <c r="M43" s="169"/>
      <c r="N43" s="169"/>
      <c r="O43" s="170"/>
      <c r="P43" s="174" t="s">
        <v>221</v>
      </c>
      <c r="Q43" s="174"/>
      <c r="R43" s="174"/>
      <c r="S43" s="174"/>
      <c r="T43" s="174" t="s">
        <v>222</v>
      </c>
      <c r="U43" s="174"/>
      <c r="V43" s="174"/>
      <c r="W43" s="174"/>
      <c r="X43" s="174" t="s">
        <v>223</v>
      </c>
      <c r="Y43" s="174"/>
      <c r="Z43" s="174"/>
      <c r="AA43" s="174"/>
      <c r="AB43" s="174" t="s">
        <v>224</v>
      </c>
      <c r="AC43" s="174"/>
      <c r="AD43" s="174"/>
      <c r="AE43" s="174"/>
      <c r="AF43" s="174" t="s">
        <v>225</v>
      </c>
      <c r="AG43" s="174"/>
      <c r="AH43" s="174"/>
      <c r="AI43" s="174"/>
      <c r="AJ43" s="12"/>
      <c r="AK43" s="12"/>
      <c r="AL43" s="12"/>
      <c r="AM43" s="12"/>
      <c r="AN43" s="12"/>
      <c r="AO43" s="12"/>
      <c r="AP43" s="12"/>
      <c r="AQ43" s="12"/>
      <c r="AR43" s="12"/>
      <c r="AS43" s="12"/>
      <c r="AT43" s="12"/>
      <c r="AU43" s="12"/>
      <c r="AV43" s="12"/>
      <c r="AW43" s="12"/>
      <c r="AX43" s="12"/>
      <c r="AY43" s="12"/>
      <c r="AZ43" s="15"/>
    </row>
    <row r="44" spans="1:52" ht="15" customHeight="1">
      <c r="A44" s="193"/>
      <c r="B44" s="194"/>
      <c r="C44" s="194"/>
      <c r="D44" s="194"/>
      <c r="E44" s="194"/>
      <c r="F44" s="194"/>
      <c r="G44" s="194"/>
      <c r="H44" s="171"/>
      <c r="I44" s="172"/>
      <c r="J44" s="172"/>
      <c r="K44" s="173"/>
      <c r="L44" s="171"/>
      <c r="M44" s="172"/>
      <c r="N44" s="172"/>
      <c r="O44" s="173"/>
      <c r="P44" s="174"/>
      <c r="Q44" s="174"/>
      <c r="R44" s="174"/>
      <c r="S44" s="174"/>
      <c r="T44" s="174"/>
      <c r="U44" s="174"/>
      <c r="V44" s="174"/>
      <c r="W44" s="174"/>
      <c r="X44" s="174"/>
      <c r="Y44" s="174"/>
      <c r="Z44" s="174"/>
      <c r="AA44" s="174"/>
      <c r="AB44" s="174"/>
      <c r="AC44" s="174"/>
      <c r="AD44" s="174"/>
      <c r="AE44" s="174"/>
      <c r="AF44" s="174"/>
      <c r="AG44" s="174"/>
      <c r="AH44" s="174"/>
      <c r="AI44" s="174"/>
      <c r="AJ44" s="12"/>
      <c r="AK44" s="12"/>
      <c r="AL44" s="12"/>
      <c r="AM44" s="12"/>
      <c r="AN44" s="12"/>
      <c r="AO44" s="12"/>
      <c r="AP44" s="12"/>
      <c r="AQ44" s="12"/>
      <c r="AR44" s="12"/>
      <c r="AS44" s="12"/>
      <c r="AT44" s="12"/>
      <c r="AU44" s="12"/>
      <c r="AV44" s="12"/>
      <c r="AW44" s="12"/>
      <c r="AX44" s="12"/>
      <c r="AY44" s="12"/>
      <c r="AZ44" s="15"/>
    </row>
    <row r="45" spans="1:52" ht="31.5" customHeight="1">
      <c r="A45" s="231" t="s">
        <v>305</v>
      </c>
      <c r="B45" s="232"/>
      <c r="C45" s="232"/>
      <c r="D45" s="232"/>
      <c r="E45" s="232"/>
      <c r="F45" s="232"/>
      <c r="G45" s="233"/>
      <c r="H45" s="199">
        <v>-2.36</v>
      </c>
      <c r="I45" s="200"/>
      <c r="J45" s="200"/>
      <c r="K45" s="201"/>
      <c r="L45" s="199">
        <v>-1.39</v>
      </c>
      <c r="M45" s="200"/>
      <c r="N45" s="200"/>
      <c r="O45" s="201"/>
      <c r="P45" s="199">
        <v>-0.77</v>
      </c>
      <c r="Q45" s="200"/>
      <c r="R45" s="200"/>
      <c r="S45" s="201"/>
      <c r="T45" s="199">
        <v>0.81</v>
      </c>
      <c r="U45" s="200"/>
      <c r="V45" s="200"/>
      <c r="W45" s="201"/>
      <c r="X45" s="199">
        <v>6.51</v>
      </c>
      <c r="Y45" s="200"/>
      <c r="Z45" s="200"/>
      <c r="AA45" s="201"/>
      <c r="AB45" s="199">
        <v>14.56</v>
      </c>
      <c r="AC45" s="200"/>
      <c r="AD45" s="200"/>
      <c r="AE45" s="201"/>
      <c r="AF45" s="199">
        <v>33.21</v>
      </c>
      <c r="AG45" s="200"/>
      <c r="AH45" s="200"/>
      <c r="AI45" s="201"/>
      <c r="AJ45" s="16"/>
      <c r="AK45" s="16"/>
      <c r="AL45" s="16"/>
      <c r="AM45" s="16"/>
      <c r="AN45" s="16"/>
      <c r="AO45" s="16"/>
      <c r="AP45" s="16"/>
      <c r="AQ45" s="16"/>
      <c r="AR45" s="16"/>
      <c r="AS45" s="16"/>
      <c r="AT45" s="16"/>
      <c r="AU45" s="16"/>
      <c r="AV45" s="16"/>
      <c r="AW45" s="16"/>
      <c r="AX45" s="16"/>
      <c r="AY45" s="16"/>
      <c r="AZ45" s="15"/>
    </row>
    <row r="46" spans="1:52" ht="15" customHeight="1">
      <c r="A46" s="237" t="s">
        <v>218</v>
      </c>
      <c r="B46" s="238"/>
      <c r="C46" s="238"/>
      <c r="D46" s="238"/>
      <c r="E46" s="238"/>
      <c r="F46" s="238"/>
      <c r="G46" s="239"/>
      <c r="H46" s="202">
        <f>IF(H47="-","-",H45-H47)</f>
        <v>-3.27</v>
      </c>
      <c r="I46" s="203"/>
      <c r="J46" s="203"/>
      <c r="K46" s="204"/>
      <c r="L46" s="202">
        <f>IF(L47="-","-",L45-L47)</f>
        <v>-3.1799999999999997</v>
      </c>
      <c r="M46" s="203"/>
      <c r="N46" s="203"/>
      <c r="O46" s="204"/>
      <c r="P46" s="202">
        <f>IF(P47="-","-",P45-P47)</f>
        <v>-3.34</v>
      </c>
      <c r="Q46" s="203"/>
      <c r="R46" s="203"/>
      <c r="S46" s="204"/>
      <c r="T46" s="202">
        <f>IF(T47="-","-",T45-T47)</f>
        <v>-2.4499999999999997</v>
      </c>
      <c r="U46" s="203"/>
      <c r="V46" s="203"/>
      <c r="W46" s="204"/>
      <c r="X46" s="202">
        <f>IF(X47="-","-",X45-X47)</f>
        <v>0.4299999999999997</v>
      </c>
      <c r="Y46" s="203"/>
      <c r="Z46" s="203"/>
      <c r="AA46" s="204"/>
      <c r="AB46" s="202">
        <f>IF(AB47="-","-",AB45-AB47)</f>
        <v>4.870000000000001</v>
      </c>
      <c r="AC46" s="203"/>
      <c r="AD46" s="203"/>
      <c r="AE46" s="204"/>
      <c r="AF46" s="202">
        <f>IF(AF47="-","-",AF45-AF47)</f>
        <v>11.440000000000001</v>
      </c>
      <c r="AG46" s="203"/>
      <c r="AH46" s="203"/>
      <c r="AI46" s="204"/>
      <c r="AJ46" s="16"/>
      <c r="AK46" s="16"/>
      <c r="AL46" s="16"/>
      <c r="AM46" s="16"/>
      <c r="AN46" s="16"/>
      <c r="AO46" s="16"/>
      <c r="AP46" s="16"/>
      <c r="AQ46" s="16"/>
      <c r="AR46" s="16"/>
      <c r="AS46" s="16"/>
      <c r="AT46" s="16"/>
      <c r="AU46" s="16"/>
      <c r="AV46" s="16"/>
      <c r="AW46" s="16"/>
      <c r="AX46" s="16"/>
      <c r="AY46" s="16"/>
      <c r="AZ46" s="15"/>
    </row>
    <row r="47" spans="1:52" ht="15" customHeight="1">
      <c r="A47" s="158" t="s">
        <v>2</v>
      </c>
      <c r="B47" s="159"/>
      <c r="C47" s="159"/>
      <c r="D47" s="159"/>
      <c r="E47" s="159"/>
      <c r="F47" s="159"/>
      <c r="G47" s="160"/>
      <c r="H47" s="205">
        <v>0.91</v>
      </c>
      <c r="I47" s="206"/>
      <c r="J47" s="206"/>
      <c r="K47" s="207"/>
      <c r="L47" s="205">
        <v>1.79</v>
      </c>
      <c r="M47" s="206"/>
      <c r="N47" s="206"/>
      <c r="O47" s="207"/>
      <c r="P47" s="205">
        <v>2.57</v>
      </c>
      <c r="Q47" s="206"/>
      <c r="R47" s="206"/>
      <c r="S47" s="207"/>
      <c r="T47" s="205">
        <v>3.26</v>
      </c>
      <c r="U47" s="206"/>
      <c r="V47" s="206"/>
      <c r="W47" s="207"/>
      <c r="X47" s="205">
        <v>6.08</v>
      </c>
      <c r="Y47" s="206"/>
      <c r="Z47" s="206"/>
      <c r="AA47" s="207"/>
      <c r="AB47" s="205">
        <v>9.69</v>
      </c>
      <c r="AC47" s="206"/>
      <c r="AD47" s="206"/>
      <c r="AE47" s="207"/>
      <c r="AF47" s="205">
        <v>21.77</v>
      </c>
      <c r="AG47" s="206"/>
      <c r="AH47" s="206"/>
      <c r="AI47" s="207"/>
      <c r="AJ47" s="16"/>
      <c r="AK47" s="16"/>
      <c r="AL47" s="16"/>
      <c r="AM47" s="16"/>
      <c r="AN47" s="16"/>
      <c r="AO47" s="16"/>
      <c r="AP47" s="16"/>
      <c r="AQ47" s="16"/>
      <c r="AR47" s="16"/>
      <c r="AS47" s="16"/>
      <c r="AT47" s="16"/>
      <c r="AU47" s="16"/>
      <c r="AV47" s="16"/>
      <c r="AW47" s="16"/>
      <c r="AX47" s="16"/>
      <c r="AY47" s="16"/>
      <c r="AZ47" s="15"/>
    </row>
    <row r="48" spans="1:52" ht="14.25" customHeight="1">
      <c r="A48" s="28" t="s">
        <v>117</v>
      </c>
      <c r="F48" s="211" t="s">
        <v>226</v>
      </c>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15"/>
      <c r="AK48" s="15"/>
      <c r="AL48" s="15"/>
      <c r="AM48" s="15"/>
      <c r="AN48" s="15"/>
      <c r="AO48" s="17"/>
      <c r="AP48" s="17"/>
      <c r="AQ48" s="17"/>
      <c r="AR48" s="17"/>
      <c r="AS48" s="17"/>
      <c r="AT48" s="17"/>
      <c r="AU48" s="17"/>
      <c r="AV48" s="17"/>
      <c r="AW48" s="17"/>
      <c r="AX48" s="15"/>
      <c r="AY48" s="15"/>
      <c r="AZ48" s="15"/>
    </row>
    <row r="49" spans="1:33" ht="13.5">
      <c r="A49" s="121" t="s">
        <v>96</v>
      </c>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row>
    <row r="50" spans="1:63" ht="13.5">
      <c r="A50" s="113"/>
      <c r="BA50" s="3"/>
      <c r="BB50" s="3"/>
      <c r="BC50" s="3"/>
      <c r="BD50" s="3"/>
      <c r="BE50" s="3"/>
      <c r="BF50" s="3"/>
      <c r="BG50" s="3"/>
      <c r="BH50" s="3"/>
      <c r="BI50" s="3"/>
      <c r="BJ50" s="3"/>
      <c r="BK50" s="3"/>
    </row>
    <row r="51" spans="1:39" s="111" customFormat="1" ht="28.5" customHeight="1">
      <c r="A51" s="210" t="s">
        <v>108</v>
      </c>
      <c r="B51" s="210"/>
      <c r="C51" s="210"/>
      <c r="D51" s="210"/>
      <c r="E51" s="210"/>
      <c r="F51" s="210"/>
      <c r="G51" s="210"/>
      <c r="H51" s="210"/>
      <c r="I51" s="210"/>
      <c r="J51" s="210"/>
      <c r="AE51" s="112"/>
      <c r="AF51" s="48"/>
      <c r="AG51" s="49"/>
      <c r="AH51" s="49"/>
      <c r="AI51" s="27" t="s">
        <v>113</v>
      </c>
      <c r="AJ51" s="50"/>
      <c r="AK51" s="50"/>
      <c r="AL51" s="112"/>
      <c r="AM51" s="112"/>
    </row>
    <row r="52" spans="1:55" s="15" customFormat="1" ht="14.25">
      <c r="A52" s="114" t="s">
        <v>217</v>
      </c>
      <c r="B52" s="34"/>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S52" s="17"/>
      <c r="AT52" s="17"/>
      <c r="AU52" s="17"/>
      <c r="AV52" s="17"/>
      <c r="AW52" s="17"/>
      <c r="AX52" s="17"/>
      <c r="AY52" s="17"/>
      <c r="AZ52" s="17"/>
      <c r="BA52" s="17"/>
      <c r="BB52" s="17"/>
      <c r="BC52" s="17"/>
    </row>
    <row r="53" spans="1:55" s="15" customFormat="1" ht="14.25">
      <c r="A53" s="114"/>
      <c r="B53" s="34"/>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S53" s="17"/>
      <c r="AT53" s="17"/>
      <c r="AU53" s="17"/>
      <c r="AV53" s="17"/>
      <c r="AW53" s="17"/>
      <c r="AX53" s="17"/>
      <c r="AY53" s="17"/>
      <c r="AZ53" s="17"/>
      <c r="BA53" s="17"/>
      <c r="BB53" s="17"/>
      <c r="BC53" s="17"/>
    </row>
    <row r="54" spans="1:51" ht="28.5" customHeight="1">
      <c r="A54" s="210" t="s">
        <v>84</v>
      </c>
      <c r="B54" s="210"/>
      <c r="C54" s="210"/>
      <c r="D54" s="210"/>
      <c r="E54" s="210"/>
      <c r="F54" s="210"/>
      <c r="G54" s="210"/>
      <c r="H54" s="210"/>
      <c r="I54" s="210"/>
      <c r="J54" s="210"/>
      <c r="K54" s="9"/>
      <c r="L54" s="9"/>
      <c r="M54" s="9"/>
      <c r="N54" s="9"/>
      <c r="O54" s="9"/>
      <c r="P54" s="9"/>
      <c r="Q54" s="9"/>
      <c r="R54" s="9"/>
      <c r="S54" s="9"/>
      <c r="T54" s="9"/>
      <c r="U54" s="9"/>
      <c r="V54" s="9"/>
      <c r="W54" s="9"/>
      <c r="X54" s="9"/>
      <c r="Y54" s="9"/>
      <c r="Z54" s="9"/>
      <c r="AA54" s="9"/>
      <c r="AB54" s="9"/>
      <c r="AC54" s="9"/>
      <c r="AD54" s="9"/>
      <c r="AE54" s="9"/>
      <c r="AF54" s="9"/>
      <c r="AG54" s="9"/>
      <c r="AH54" s="9"/>
      <c r="AI54" s="27" t="s">
        <v>95</v>
      </c>
      <c r="AJ54" s="9"/>
      <c r="AK54" s="9"/>
      <c r="AL54" s="9"/>
      <c r="AM54" s="9"/>
      <c r="AN54" s="9"/>
      <c r="AO54" s="9"/>
      <c r="AP54" s="9"/>
      <c r="AQ54" s="9"/>
      <c r="AR54" s="9"/>
      <c r="AS54" s="9"/>
      <c r="AT54" s="9"/>
      <c r="AU54" s="9"/>
      <c r="AV54" s="9"/>
      <c r="AW54" s="9"/>
      <c r="AX54" s="9"/>
      <c r="AY54" s="9"/>
    </row>
    <row r="55" spans="1:35" ht="30" customHeight="1">
      <c r="A55" s="222" t="s">
        <v>23</v>
      </c>
      <c r="B55" s="222"/>
      <c r="C55" s="223" t="s">
        <v>99</v>
      </c>
      <c r="D55" s="223"/>
      <c r="E55" s="223"/>
      <c r="F55" s="223"/>
      <c r="G55" s="223"/>
      <c r="H55" s="223"/>
      <c r="I55" s="223"/>
      <c r="J55" s="223"/>
      <c r="K55" s="223"/>
      <c r="L55" s="224"/>
      <c r="M55" s="224"/>
      <c r="N55" s="224"/>
      <c r="O55" s="219" t="s">
        <v>13</v>
      </c>
      <c r="P55" s="220"/>
      <c r="Q55" s="220"/>
      <c r="R55" s="221"/>
      <c r="S55" s="222" t="s">
        <v>43</v>
      </c>
      <c r="T55" s="222"/>
      <c r="U55" s="219" t="s">
        <v>44</v>
      </c>
      <c r="V55" s="220"/>
      <c r="W55" s="220"/>
      <c r="X55" s="220"/>
      <c r="Y55" s="221"/>
      <c r="Z55" s="222" t="s">
        <v>124</v>
      </c>
      <c r="AA55" s="222"/>
      <c r="AB55" s="222"/>
      <c r="AC55" s="222" t="s">
        <v>46</v>
      </c>
      <c r="AD55" s="222"/>
      <c r="AE55" s="222"/>
      <c r="AF55" s="222" t="s">
        <v>85</v>
      </c>
      <c r="AG55" s="222"/>
      <c r="AH55" s="222"/>
      <c r="AI55" s="222"/>
    </row>
    <row r="56" spans="1:35" ht="30" customHeight="1">
      <c r="A56" s="222"/>
      <c r="B56" s="222"/>
      <c r="C56" s="223" t="s">
        <v>38</v>
      </c>
      <c r="D56" s="224"/>
      <c r="E56" s="224"/>
      <c r="F56" s="223" t="s">
        <v>97</v>
      </c>
      <c r="G56" s="224"/>
      <c r="H56" s="224"/>
      <c r="I56" s="223" t="s">
        <v>98</v>
      </c>
      <c r="J56" s="224"/>
      <c r="K56" s="224"/>
      <c r="L56" s="227" t="s">
        <v>41</v>
      </c>
      <c r="M56" s="227"/>
      <c r="N56" s="227"/>
      <c r="O56" s="222" t="s">
        <v>50</v>
      </c>
      <c r="P56" s="222"/>
      <c r="Q56" s="222" t="s">
        <v>51</v>
      </c>
      <c r="R56" s="222"/>
      <c r="S56" s="222"/>
      <c r="T56" s="222"/>
      <c r="U56" s="219" t="s">
        <v>86</v>
      </c>
      <c r="V56" s="221"/>
      <c r="W56" s="222" t="s">
        <v>46</v>
      </c>
      <c r="X56" s="222"/>
      <c r="Y56" s="222"/>
      <c r="Z56" s="222"/>
      <c r="AA56" s="222"/>
      <c r="AB56" s="222"/>
      <c r="AC56" s="222"/>
      <c r="AD56" s="222"/>
      <c r="AE56" s="222"/>
      <c r="AF56" s="222"/>
      <c r="AG56" s="222"/>
      <c r="AH56" s="222"/>
      <c r="AI56" s="222"/>
    </row>
    <row r="57" spans="1:54" ht="15" customHeight="1">
      <c r="A57" s="225" t="s">
        <v>34</v>
      </c>
      <c r="B57" s="225"/>
      <c r="C57" s="216">
        <v>30.686975</v>
      </c>
      <c r="D57" s="217"/>
      <c r="E57" s="218"/>
      <c r="F57" s="216">
        <v>29.0919</v>
      </c>
      <c r="G57" s="217"/>
      <c r="H57" s="218"/>
      <c r="I57" s="213" t="s">
        <v>227</v>
      </c>
      <c r="J57" s="214"/>
      <c r="K57" s="215"/>
      <c r="L57" s="213" t="s">
        <v>227</v>
      </c>
      <c r="M57" s="214"/>
      <c r="N57" s="215"/>
      <c r="O57" s="213" t="s">
        <v>227</v>
      </c>
      <c r="P57" s="215"/>
      <c r="Q57" s="213" t="s">
        <v>227</v>
      </c>
      <c r="R57" s="215"/>
      <c r="S57" s="213" t="s">
        <v>227</v>
      </c>
      <c r="T57" s="215"/>
      <c r="U57" s="213" t="s">
        <v>227</v>
      </c>
      <c r="V57" s="215"/>
      <c r="W57" s="213" t="s">
        <v>227</v>
      </c>
      <c r="X57" s="214"/>
      <c r="Y57" s="215"/>
      <c r="Z57" s="226">
        <v>2.706146</v>
      </c>
      <c r="AA57" s="226"/>
      <c r="AB57" s="226"/>
      <c r="AC57" s="226">
        <v>-16.428541</v>
      </c>
      <c r="AD57" s="226"/>
      <c r="AE57" s="226"/>
      <c r="AF57" s="226">
        <v>46.05648</v>
      </c>
      <c r="AG57" s="226"/>
      <c r="AH57" s="226"/>
      <c r="AI57" s="226"/>
      <c r="AS57" s="76"/>
      <c r="AT57" s="76"/>
      <c r="AU57" s="76"/>
      <c r="AV57" s="76"/>
      <c r="AW57" s="76"/>
      <c r="AX57" s="76"/>
      <c r="AY57" s="76"/>
      <c r="AZ57" s="76"/>
      <c r="BA57" s="76"/>
      <c r="BB57" s="76"/>
    </row>
    <row r="58" spans="1:54" ht="15" customHeight="1">
      <c r="A58" s="225" t="s">
        <v>35</v>
      </c>
      <c r="B58" s="225"/>
      <c r="C58" s="226">
        <v>-124.847418</v>
      </c>
      <c r="D58" s="226"/>
      <c r="E58" s="226"/>
      <c r="F58" s="226">
        <v>31.143548</v>
      </c>
      <c r="G58" s="226"/>
      <c r="H58" s="226"/>
      <c r="I58" s="213" t="s">
        <v>227</v>
      </c>
      <c r="J58" s="214"/>
      <c r="K58" s="215"/>
      <c r="L58" s="213" t="s">
        <v>227</v>
      </c>
      <c r="M58" s="214"/>
      <c r="N58" s="215"/>
      <c r="O58" s="213" t="s">
        <v>227</v>
      </c>
      <c r="P58" s="215"/>
      <c r="Q58" s="213" t="s">
        <v>227</v>
      </c>
      <c r="R58" s="215"/>
      <c r="S58" s="213" t="s">
        <v>227</v>
      </c>
      <c r="T58" s="215"/>
      <c r="U58" s="213" t="s">
        <v>227</v>
      </c>
      <c r="V58" s="215"/>
      <c r="W58" s="213" t="s">
        <v>227</v>
      </c>
      <c r="X58" s="214"/>
      <c r="Y58" s="215"/>
      <c r="Z58" s="226">
        <v>3.067443</v>
      </c>
      <c r="AA58" s="226"/>
      <c r="AB58" s="226"/>
      <c r="AC58" s="226">
        <v>-16.194622</v>
      </c>
      <c r="AD58" s="226"/>
      <c r="AE58" s="226"/>
      <c r="AF58" s="226">
        <v>-106.831049</v>
      </c>
      <c r="AG58" s="226"/>
      <c r="AH58" s="226"/>
      <c r="AI58" s="226"/>
      <c r="AS58" s="76"/>
      <c r="AT58" s="76"/>
      <c r="AU58" s="76"/>
      <c r="AV58" s="76"/>
      <c r="AW58" s="76"/>
      <c r="AX58" s="76"/>
      <c r="AY58" s="76"/>
      <c r="AZ58" s="76"/>
      <c r="BA58" s="76"/>
      <c r="BB58" s="76"/>
    </row>
    <row r="59" spans="1:54" ht="13.5" customHeight="1">
      <c r="A59" s="10"/>
      <c r="AS59" s="76"/>
      <c r="AT59" s="76"/>
      <c r="AU59" s="76"/>
      <c r="AV59" s="76"/>
      <c r="AW59" s="76"/>
      <c r="AX59" s="77"/>
      <c r="AY59" s="76"/>
      <c r="AZ59" s="76"/>
      <c r="BA59" s="76"/>
      <c r="BB59" s="76"/>
    </row>
    <row r="60" spans="1:54" ht="13.5" customHeight="1">
      <c r="A60" s="10"/>
      <c r="AS60" s="76"/>
      <c r="AT60" s="76"/>
      <c r="AU60" s="77"/>
      <c r="AV60" s="76"/>
      <c r="AW60" s="76"/>
      <c r="AX60" s="76"/>
      <c r="AY60" s="76"/>
      <c r="AZ60" s="76"/>
      <c r="BA60" s="76"/>
      <c r="BB60" s="76"/>
    </row>
    <row r="61" spans="1:41" ht="13.5">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row>
    <row r="62" spans="1:41" ht="13.5">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row>
    <row r="63" spans="1:41" ht="13.5">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row>
    <row r="64" spans="1:41" ht="13.5">
      <c r="A64" s="43"/>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row>
    <row r="65" spans="1:41" ht="13.5">
      <c r="A65" s="43"/>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row>
    <row r="66" spans="1:41" ht="13.5">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row>
    <row r="67" spans="1:41" ht="13.5">
      <c r="A67" s="43"/>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3"/>
    </row>
    <row r="68" spans="1:41" ht="13.5">
      <c r="A68" s="43"/>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row>
    <row r="69" spans="1:41" ht="13.5">
      <c r="A69" s="43"/>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row>
    <row r="70" spans="1:41" ht="13.5">
      <c r="A70" s="43"/>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3"/>
    </row>
    <row r="71" spans="1:41" ht="13.5">
      <c r="A71" s="43"/>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3"/>
    </row>
    <row r="72" spans="1:41" ht="13.5">
      <c r="A72" s="43"/>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3"/>
    </row>
    <row r="73" spans="1:41" ht="13.5">
      <c r="A73" s="43"/>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row>
    <row r="74" spans="1:41" ht="13.5">
      <c r="A74" s="43"/>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row>
    <row r="75" spans="1:41" ht="13.5">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row>
    <row r="76" spans="1:41" ht="13.5">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row>
    <row r="77" spans="1:41" ht="13.5">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row>
    <row r="78" spans="1:41" ht="13.5">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row>
    <row r="79" spans="1:41" ht="13.5">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row>
    <row r="80" spans="1:41" ht="13.5">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row>
    <row r="81" spans="1:41" ht="13.5">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row>
    <row r="82" spans="1:41" ht="13.5">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row>
    <row r="83" spans="1:41" ht="13.5">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row>
    <row r="84" spans="1:41" ht="13.5">
      <c r="A84" s="43"/>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row>
    <row r="85" spans="1:41" ht="13.5">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row>
    <row r="86" spans="1:41" ht="13.5">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row>
    <row r="87" spans="1:41" ht="13.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row>
    <row r="88" spans="1:41" ht="13.5">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row>
    <row r="89" spans="1:41" ht="13.5">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row>
    <row r="90" spans="1:41" ht="13.5">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row>
    <row r="91" spans="1:41" ht="13.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row>
    <row r="92" spans="1:41" ht="13.5">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row>
    <row r="93" spans="1:41" ht="13.5">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row>
    <row r="94" spans="1:41" ht="13.5">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row>
    <row r="95" spans="1:41" ht="13.5">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row>
    <row r="96" spans="1:41" ht="13.5">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row>
    <row r="97" spans="1:41" ht="13.5">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row>
    <row r="98" spans="1:41" ht="13.5">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row>
    <row r="99" spans="1:41" ht="13.5">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row>
    <row r="100" spans="1:41" ht="13.5">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row>
    <row r="101" spans="1:41" ht="13.5">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row>
    <row r="102" spans="1:41" ht="13.5">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row>
    <row r="103" spans="1:41" ht="13.5">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row>
    <row r="104" spans="1:41" ht="13.5">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row>
    <row r="105" spans="1:41" ht="13.5">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row>
    <row r="106" spans="1:41" ht="13.5">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row>
    <row r="107" spans="1:41" ht="13.5">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row>
    <row r="108" spans="1:41" ht="13.5">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row>
    <row r="109" spans="1:41" ht="13.5">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row>
    <row r="110" spans="1:41" ht="13.5">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row>
    <row r="111" spans="1:41" ht="13.5">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row>
    <row r="112" spans="1:41" ht="13.5">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row>
    <row r="113" spans="1:41" ht="13.5">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row>
    <row r="114" spans="1:41" ht="13.5">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row>
    <row r="115" spans="1:41" ht="13.5">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row>
    <row r="116" spans="1:41" ht="13.5">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row>
    <row r="117" spans="1:41" ht="13.5">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row>
    <row r="118" spans="1:41" ht="13.5">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row>
    <row r="119" spans="1:41" ht="13.5">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row>
    <row r="120" spans="1:41" ht="13.5">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row>
    <row r="121" spans="1:41" ht="13.5">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row>
    <row r="122" spans="1:41" ht="13.5">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row>
    <row r="123" spans="1:41" ht="13.5">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row>
    <row r="124" spans="1:41" ht="13.5">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row>
    <row r="125" spans="1:41" ht="13.5">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row>
    <row r="126" spans="1:41" ht="13.5">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row>
    <row r="127" spans="1:41" ht="13.5">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row>
    <row r="128" spans="1:41" ht="13.5">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row>
    <row r="129" spans="1:41" ht="13.5">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row>
    <row r="130" spans="1:41" ht="13.5">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row>
    <row r="131" spans="1:41" ht="13.5">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row>
    <row r="132" spans="1:41" ht="13.5">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row>
    <row r="133" spans="1:41" ht="13.5">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row>
    <row r="134" spans="1:41" ht="13.5">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row>
    <row r="135" spans="1:41" ht="13.5">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row>
    <row r="136" spans="1:41" ht="13.5">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row>
    <row r="137" spans="1:41" ht="13.5">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row>
    <row r="138" spans="1:41" ht="13.5">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row>
    <row r="139" spans="1:41" ht="13.5">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row>
    <row r="140" spans="1:41" ht="13.5">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row>
    <row r="141" spans="1:41" ht="13.5">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row>
    <row r="142" spans="1:41" ht="13.5">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row>
    <row r="143" spans="1:41" ht="13.5">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row>
    <row r="144" spans="1:41" ht="13.5">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row>
    <row r="145" spans="1:41" ht="13.5">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row>
    <row r="146" spans="1:41" ht="13.5">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row>
    <row r="147" spans="1:41" ht="13.5">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row>
    <row r="148" spans="1:41" ht="13.5">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row>
    <row r="149" spans="1:41" ht="13.5">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row>
    <row r="150" spans="1:41" ht="13.5">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row>
    <row r="151" spans="1:41" ht="13.5">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row>
    <row r="152" spans="1:41" ht="13.5">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row>
    <row r="153" spans="1:41" ht="13.5">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row>
    <row r="154" spans="1:41" ht="13.5">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row>
    <row r="155" spans="1:41" ht="13.5">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row>
    <row r="156" spans="1:41" ht="13.5">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row>
    <row r="157" spans="1:41" ht="13.5">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row>
    <row r="158" spans="1:41" ht="13.5">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row>
    <row r="159" spans="1:41" ht="13.5">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row>
    <row r="160" spans="1:41" ht="13.5">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row>
    <row r="161" spans="1:41" ht="13.5">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row>
    <row r="162" spans="1:41" ht="13.5">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row>
    <row r="163" spans="1:41" ht="13.5">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row>
    <row r="164" spans="1:41" ht="13.5">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row>
    <row r="165" spans="1:41" ht="13.5">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row>
    <row r="166" spans="1:41" ht="13.5">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row>
    <row r="167" spans="1:41" ht="13.5">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row>
    <row r="168" spans="1:41" ht="13.5">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row>
    <row r="169" spans="1:41" ht="13.5">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row>
    <row r="170" spans="1:41" ht="13.5">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row>
    <row r="171" spans="1:41" ht="13.5">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row>
    <row r="172" spans="1:41" ht="13.5">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row>
    <row r="173" spans="1:41" ht="13.5">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row>
    <row r="174" spans="1:41" ht="13.5">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row>
    <row r="175" spans="1:41" ht="13.5">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row>
    <row r="176" spans="1:41" ht="13.5">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row>
    <row r="177" spans="1:41" ht="13.5">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row>
    <row r="178" spans="1:41" ht="13.5">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row>
    <row r="179" spans="1:41" ht="13.5">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row>
    <row r="180" spans="1:41" ht="13.5">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row>
    <row r="181" spans="1:41" ht="13.5">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row>
    <row r="182" spans="1:41" ht="13.5">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row>
    <row r="183" spans="1:41" ht="13.5">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row>
    <row r="184" spans="1:41" ht="13.5">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row>
    <row r="185" spans="1:41" ht="13.5">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row>
    <row r="186" spans="1:41" ht="13.5">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row>
    <row r="187" spans="1:41" ht="13.5">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row>
    <row r="188" spans="1:41" ht="13.5">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row>
    <row r="189" spans="1:41" ht="13.5">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row>
    <row r="190" spans="1:41" ht="13.5">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row>
    <row r="191" spans="1:41" ht="13.5">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row>
    <row r="192" spans="1:41" ht="13.5">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row>
    <row r="193" spans="1:41" ht="13.5">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row>
    <row r="194" spans="1:41" ht="13.5">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row>
    <row r="195" spans="1:41" ht="13.5">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row>
    <row r="196" spans="1:41" ht="13.5">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row>
    <row r="197" spans="1:41" ht="13.5">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row>
    <row r="198" spans="1:41" ht="13.5">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row>
    <row r="199" spans="1:41" ht="13.5">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row>
    <row r="200" spans="1:41" ht="13.5">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row>
    <row r="201" spans="1:41" ht="13.5">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row>
    <row r="202" spans="1:41" ht="13.5">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row>
    <row r="203" spans="1:41" ht="13.5">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row>
    <row r="204" spans="1:41" ht="13.5">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row>
    <row r="205" spans="1:41" ht="13.5">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row>
    <row r="206" spans="1:41" ht="13.5">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row>
    <row r="207" spans="1:41" ht="13.5">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row>
    <row r="208" spans="1:41" ht="13.5">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row>
    <row r="209" spans="1:41" ht="13.5">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row>
    <row r="210" spans="1:41" ht="13.5">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c r="AA210" s="43"/>
      <c r="AB210" s="43"/>
      <c r="AC210" s="43"/>
      <c r="AD210" s="43"/>
      <c r="AE210" s="43"/>
      <c r="AF210" s="43"/>
      <c r="AG210" s="43"/>
      <c r="AH210" s="43"/>
      <c r="AI210" s="43"/>
      <c r="AJ210" s="43"/>
      <c r="AK210" s="43"/>
      <c r="AL210" s="43"/>
      <c r="AM210" s="43"/>
      <c r="AN210" s="43"/>
      <c r="AO210" s="43"/>
    </row>
    <row r="211" spans="1:41" ht="13.5">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3"/>
      <c r="AL211" s="43"/>
      <c r="AM211" s="43"/>
      <c r="AN211" s="43"/>
      <c r="AO211" s="43"/>
    </row>
    <row r="212" spans="1:41" ht="13.5">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row>
    <row r="213" spans="1:41" ht="13.5">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c r="AC213" s="43"/>
      <c r="AD213" s="43"/>
      <c r="AE213" s="43"/>
      <c r="AF213" s="43"/>
      <c r="AG213" s="43"/>
      <c r="AH213" s="43"/>
      <c r="AI213" s="43"/>
      <c r="AJ213" s="43"/>
      <c r="AK213" s="43"/>
      <c r="AL213" s="43"/>
      <c r="AM213" s="43"/>
      <c r="AN213" s="43"/>
      <c r="AO213" s="43"/>
    </row>
    <row r="214" spans="1:41" ht="13.5">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c r="AI214" s="43"/>
      <c r="AJ214" s="43"/>
      <c r="AK214" s="43"/>
      <c r="AL214" s="43"/>
      <c r="AM214" s="43"/>
      <c r="AN214" s="43"/>
      <c r="AO214" s="43"/>
    </row>
    <row r="215" spans="1:41" ht="13.5">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3"/>
      <c r="AM215" s="43"/>
      <c r="AN215" s="43"/>
      <c r="AO215" s="43"/>
    </row>
    <row r="216" spans="1:41" ht="13.5">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c r="AI216" s="43"/>
      <c r="AJ216" s="43"/>
      <c r="AK216" s="43"/>
      <c r="AL216" s="43"/>
      <c r="AM216" s="43"/>
      <c r="AN216" s="43"/>
      <c r="AO216" s="43"/>
    </row>
    <row r="217" spans="1:41" ht="13.5">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c r="AI217" s="43"/>
      <c r="AJ217" s="43"/>
      <c r="AK217" s="43"/>
      <c r="AL217" s="43"/>
      <c r="AM217" s="43"/>
      <c r="AN217" s="43"/>
      <c r="AO217" s="43"/>
    </row>
    <row r="218" spans="1:41" ht="13.5">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c r="AA218" s="43"/>
      <c r="AB218" s="43"/>
      <c r="AC218" s="43"/>
      <c r="AD218" s="43"/>
      <c r="AE218" s="43"/>
      <c r="AF218" s="43"/>
      <c r="AG218" s="43"/>
      <c r="AH218" s="43"/>
      <c r="AI218" s="43"/>
      <c r="AJ218" s="43"/>
      <c r="AK218" s="43"/>
      <c r="AL218" s="43"/>
      <c r="AM218" s="43"/>
      <c r="AN218" s="43"/>
      <c r="AO218" s="43"/>
    </row>
    <row r="219" spans="1:41" ht="13.5">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c r="AA219" s="43"/>
      <c r="AB219" s="43"/>
      <c r="AC219" s="43"/>
      <c r="AD219" s="43"/>
      <c r="AE219" s="43"/>
      <c r="AF219" s="43"/>
      <c r="AG219" s="43"/>
      <c r="AH219" s="43"/>
      <c r="AI219" s="43"/>
      <c r="AJ219" s="43"/>
      <c r="AK219" s="43"/>
      <c r="AL219" s="43"/>
      <c r="AM219" s="43"/>
      <c r="AN219" s="43"/>
      <c r="AO219" s="43"/>
    </row>
    <row r="220" spans="1:41" ht="13.5">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c r="AA220" s="43"/>
      <c r="AB220" s="43"/>
      <c r="AC220" s="43"/>
      <c r="AD220" s="43"/>
      <c r="AE220" s="43"/>
      <c r="AF220" s="43"/>
      <c r="AG220" s="43"/>
      <c r="AH220" s="43"/>
      <c r="AI220" s="43"/>
      <c r="AJ220" s="43"/>
      <c r="AK220" s="43"/>
      <c r="AL220" s="43"/>
      <c r="AM220" s="43"/>
      <c r="AN220" s="43"/>
      <c r="AO220" s="43"/>
    </row>
    <row r="221" spans="1:41" ht="13.5">
      <c r="A221" s="43"/>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c r="AA221" s="43"/>
      <c r="AB221" s="43"/>
      <c r="AC221" s="43"/>
      <c r="AD221" s="43"/>
      <c r="AE221" s="43"/>
      <c r="AF221" s="43"/>
      <c r="AG221" s="43"/>
      <c r="AH221" s="43"/>
      <c r="AI221" s="43"/>
      <c r="AJ221" s="43"/>
      <c r="AK221" s="43"/>
      <c r="AL221" s="43"/>
      <c r="AM221" s="43"/>
      <c r="AN221" s="43"/>
      <c r="AO221" s="43"/>
    </row>
    <row r="222" spans="1:41" ht="13.5">
      <c r="A222" s="43"/>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c r="AA222" s="43"/>
      <c r="AB222" s="43"/>
      <c r="AC222" s="43"/>
      <c r="AD222" s="43"/>
      <c r="AE222" s="43"/>
      <c r="AF222" s="43"/>
      <c r="AG222" s="43"/>
      <c r="AH222" s="43"/>
      <c r="AI222" s="43"/>
      <c r="AJ222" s="43"/>
      <c r="AK222" s="43"/>
      <c r="AL222" s="43"/>
      <c r="AM222" s="43"/>
      <c r="AN222" s="43"/>
      <c r="AO222" s="43"/>
    </row>
    <row r="223" spans="1:41" ht="13.5">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c r="AA223" s="43"/>
      <c r="AB223" s="43"/>
      <c r="AC223" s="43"/>
      <c r="AD223" s="43"/>
      <c r="AE223" s="43"/>
      <c r="AF223" s="43"/>
      <c r="AG223" s="43"/>
      <c r="AH223" s="43"/>
      <c r="AI223" s="43"/>
      <c r="AJ223" s="43"/>
      <c r="AK223" s="43"/>
      <c r="AL223" s="43"/>
      <c r="AM223" s="43"/>
      <c r="AN223" s="43"/>
      <c r="AO223" s="43"/>
    </row>
    <row r="224" spans="1:41" ht="13.5">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c r="AA224" s="43"/>
      <c r="AB224" s="43"/>
      <c r="AC224" s="43"/>
      <c r="AD224" s="43"/>
      <c r="AE224" s="43"/>
      <c r="AF224" s="43"/>
      <c r="AG224" s="43"/>
      <c r="AH224" s="43"/>
      <c r="AI224" s="43"/>
      <c r="AJ224" s="43"/>
      <c r="AK224" s="43"/>
      <c r="AL224" s="43"/>
      <c r="AM224" s="43"/>
      <c r="AN224" s="43"/>
      <c r="AO224" s="43"/>
    </row>
    <row r="225" spans="1:41" ht="13.5">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c r="AA225" s="43"/>
      <c r="AB225" s="43"/>
      <c r="AC225" s="43"/>
      <c r="AD225" s="43"/>
      <c r="AE225" s="43"/>
      <c r="AF225" s="43"/>
      <c r="AG225" s="43"/>
      <c r="AH225" s="43"/>
      <c r="AI225" s="43"/>
      <c r="AJ225" s="43"/>
      <c r="AK225" s="43"/>
      <c r="AL225" s="43"/>
      <c r="AM225" s="43"/>
      <c r="AN225" s="43"/>
      <c r="AO225" s="43"/>
    </row>
    <row r="226" spans="1:41" ht="13.5">
      <c r="A226" s="43"/>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c r="AA226" s="43"/>
      <c r="AB226" s="43"/>
      <c r="AC226" s="43"/>
      <c r="AD226" s="43"/>
      <c r="AE226" s="43"/>
      <c r="AF226" s="43"/>
      <c r="AG226" s="43"/>
      <c r="AH226" s="43"/>
      <c r="AI226" s="43"/>
      <c r="AJ226" s="43"/>
      <c r="AK226" s="43"/>
      <c r="AL226" s="43"/>
      <c r="AM226" s="43"/>
      <c r="AN226" s="43"/>
      <c r="AO226" s="43"/>
    </row>
    <row r="227" spans="1:41" ht="13.5">
      <c r="A227" s="43"/>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c r="AA227" s="43"/>
      <c r="AB227" s="43"/>
      <c r="AC227" s="43"/>
      <c r="AD227" s="43"/>
      <c r="AE227" s="43"/>
      <c r="AF227" s="43"/>
      <c r="AG227" s="43"/>
      <c r="AH227" s="43"/>
      <c r="AI227" s="43"/>
      <c r="AJ227" s="43"/>
      <c r="AK227" s="43"/>
      <c r="AL227" s="43"/>
      <c r="AM227" s="43"/>
      <c r="AN227" s="43"/>
      <c r="AO227" s="43"/>
    </row>
    <row r="228" spans="1:41" ht="13.5">
      <c r="A228" s="43"/>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c r="AA228" s="43"/>
      <c r="AB228" s="43"/>
      <c r="AC228" s="43"/>
      <c r="AD228" s="43"/>
      <c r="AE228" s="43"/>
      <c r="AF228" s="43"/>
      <c r="AG228" s="43"/>
      <c r="AH228" s="43"/>
      <c r="AI228" s="43"/>
      <c r="AJ228" s="43"/>
      <c r="AK228" s="43"/>
      <c r="AL228" s="43"/>
      <c r="AM228" s="43"/>
      <c r="AN228" s="43"/>
      <c r="AO228" s="43"/>
    </row>
    <row r="229" spans="1:41" ht="13.5">
      <c r="A229" s="43"/>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c r="AA229" s="43"/>
      <c r="AB229" s="43"/>
      <c r="AC229" s="43"/>
      <c r="AD229" s="43"/>
      <c r="AE229" s="43"/>
      <c r="AF229" s="43"/>
      <c r="AG229" s="43"/>
      <c r="AH229" s="43"/>
      <c r="AI229" s="43"/>
      <c r="AJ229" s="43"/>
      <c r="AK229" s="43"/>
      <c r="AL229" s="43"/>
      <c r="AM229" s="43"/>
      <c r="AN229" s="43"/>
      <c r="AO229" s="43"/>
    </row>
    <row r="230" spans="1:41" ht="13.5">
      <c r="A230" s="43"/>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c r="AA230" s="43"/>
      <c r="AB230" s="43"/>
      <c r="AC230" s="43"/>
      <c r="AD230" s="43"/>
      <c r="AE230" s="43"/>
      <c r="AF230" s="43"/>
      <c r="AG230" s="43"/>
      <c r="AH230" s="43"/>
      <c r="AI230" s="43"/>
      <c r="AJ230" s="43"/>
      <c r="AK230" s="43"/>
      <c r="AL230" s="43"/>
      <c r="AM230" s="43"/>
      <c r="AN230" s="43"/>
      <c r="AO230" s="43"/>
    </row>
    <row r="231" spans="1:41" ht="13.5">
      <c r="A231" s="43"/>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c r="AA231" s="43"/>
      <c r="AB231" s="43"/>
      <c r="AC231" s="43"/>
      <c r="AD231" s="43"/>
      <c r="AE231" s="43"/>
      <c r="AF231" s="43"/>
      <c r="AG231" s="43"/>
      <c r="AH231" s="43"/>
      <c r="AI231" s="43"/>
      <c r="AJ231" s="43"/>
      <c r="AK231" s="43"/>
      <c r="AL231" s="43"/>
      <c r="AM231" s="43"/>
      <c r="AN231" s="43"/>
      <c r="AO231" s="43"/>
    </row>
    <row r="232" spans="1:41" ht="13.5">
      <c r="A232" s="43"/>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c r="AA232" s="43"/>
      <c r="AB232" s="43"/>
      <c r="AC232" s="43"/>
      <c r="AD232" s="43"/>
      <c r="AE232" s="43"/>
      <c r="AF232" s="43"/>
      <c r="AG232" s="43"/>
      <c r="AH232" s="43"/>
      <c r="AI232" s="43"/>
      <c r="AJ232" s="43"/>
      <c r="AK232" s="43"/>
      <c r="AL232" s="43"/>
      <c r="AM232" s="43"/>
      <c r="AN232" s="43"/>
      <c r="AO232" s="43"/>
    </row>
    <row r="233" spans="1:41" ht="13.5">
      <c r="A233" s="43"/>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c r="AA233" s="43"/>
      <c r="AB233" s="43"/>
      <c r="AC233" s="43"/>
      <c r="AD233" s="43"/>
      <c r="AE233" s="43"/>
      <c r="AF233" s="43"/>
      <c r="AG233" s="43"/>
      <c r="AH233" s="43"/>
      <c r="AI233" s="43"/>
      <c r="AJ233" s="43"/>
      <c r="AK233" s="43"/>
      <c r="AL233" s="43"/>
      <c r="AM233" s="43"/>
      <c r="AN233" s="43"/>
      <c r="AO233" s="43"/>
    </row>
    <row r="234" spans="1:41" ht="13.5">
      <c r="A234" s="43"/>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c r="AA234" s="43"/>
      <c r="AB234" s="43"/>
      <c r="AC234" s="43"/>
      <c r="AD234" s="43"/>
      <c r="AE234" s="43"/>
      <c r="AF234" s="43"/>
      <c r="AG234" s="43"/>
      <c r="AH234" s="43"/>
      <c r="AI234" s="43"/>
      <c r="AJ234" s="43"/>
      <c r="AK234" s="43"/>
      <c r="AL234" s="43"/>
      <c r="AM234" s="43"/>
      <c r="AN234" s="43"/>
      <c r="AO234" s="43"/>
    </row>
    <row r="235" spans="1:41" ht="13.5">
      <c r="A235" s="43"/>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c r="AA235" s="43"/>
      <c r="AB235" s="43"/>
      <c r="AC235" s="43"/>
      <c r="AD235" s="43"/>
      <c r="AE235" s="43"/>
      <c r="AF235" s="43"/>
      <c r="AG235" s="43"/>
      <c r="AH235" s="43"/>
      <c r="AI235" s="43"/>
      <c r="AJ235" s="43"/>
      <c r="AK235" s="43"/>
      <c r="AL235" s="43"/>
      <c r="AM235" s="43"/>
      <c r="AN235" s="43"/>
      <c r="AO235" s="43"/>
    </row>
    <row r="236" spans="1:41" ht="13.5">
      <c r="A236" s="43"/>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c r="AA236" s="43"/>
      <c r="AB236" s="43"/>
      <c r="AC236" s="43"/>
      <c r="AD236" s="43"/>
      <c r="AE236" s="43"/>
      <c r="AF236" s="43"/>
      <c r="AG236" s="43"/>
      <c r="AH236" s="43"/>
      <c r="AI236" s="43"/>
      <c r="AJ236" s="43"/>
      <c r="AK236" s="43"/>
      <c r="AL236" s="43"/>
      <c r="AM236" s="43"/>
      <c r="AN236" s="43"/>
      <c r="AO236" s="43"/>
    </row>
    <row r="237" spans="1:41" ht="13.5">
      <c r="A237" s="43"/>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c r="AA237" s="43"/>
      <c r="AB237" s="43"/>
      <c r="AC237" s="43"/>
      <c r="AD237" s="43"/>
      <c r="AE237" s="43"/>
      <c r="AF237" s="43"/>
      <c r="AG237" s="43"/>
      <c r="AH237" s="43"/>
      <c r="AI237" s="43"/>
      <c r="AJ237" s="43"/>
      <c r="AK237" s="43"/>
      <c r="AL237" s="43"/>
      <c r="AM237" s="43"/>
      <c r="AN237" s="43"/>
      <c r="AO237" s="43"/>
    </row>
    <row r="238" spans="1:41" ht="13.5">
      <c r="A238" s="43"/>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c r="AA238" s="43"/>
      <c r="AB238" s="43"/>
      <c r="AC238" s="43"/>
      <c r="AD238" s="43"/>
      <c r="AE238" s="43"/>
      <c r="AF238" s="43"/>
      <c r="AG238" s="43"/>
      <c r="AH238" s="43"/>
      <c r="AI238" s="43"/>
      <c r="AJ238" s="43"/>
      <c r="AK238" s="43"/>
      <c r="AL238" s="43"/>
      <c r="AM238" s="43"/>
      <c r="AN238" s="43"/>
      <c r="AO238" s="43"/>
    </row>
    <row r="239" spans="1:41" ht="13.5">
      <c r="A239" s="43"/>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c r="AA239" s="43"/>
      <c r="AB239" s="43"/>
      <c r="AC239" s="43"/>
      <c r="AD239" s="43"/>
      <c r="AE239" s="43"/>
      <c r="AF239" s="43"/>
      <c r="AG239" s="43"/>
      <c r="AH239" s="43"/>
      <c r="AI239" s="43"/>
      <c r="AJ239" s="43"/>
      <c r="AK239" s="43"/>
      <c r="AL239" s="43"/>
      <c r="AM239" s="43"/>
      <c r="AN239" s="43"/>
      <c r="AO239" s="43"/>
    </row>
    <row r="240" spans="1:41" ht="13.5">
      <c r="A240" s="43"/>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c r="AA240" s="43"/>
      <c r="AB240" s="43"/>
      <c r="AC240" s="43"/>
      <c r="AD240" s="43"/>
      <c r="AE240" s="43"/>
      <c r="AF240" s="43"/>
      <c r="AG240" s="43"/>
      <c r="AH240" s="43"/>
      <c r="AI240" s="43"/>
      <c r="AJ240" s="43"/>
      <c r="AK240" s="43"/>
      <c r="AL240" s="43"/>
      <c r="AM240" s="43"/>
      <c r="AN240" s="43"/>
      <c r="AO240" s="43"/>
    </row>
    <row r="241" spans="1:41" ht="13.5">
      <c r="A241" s="43"/>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c r="AA241" s="43"/>
      <c r="AB241" s="43"/>
      <c r="AC241" s="43"/>
      <c r="AD241" s="43"/>
      <c r="AE241" s="43"/>
      <c r="AF241" s="43"/>
      <c r="AG241" s="43"/>
      <c r="AH241" s="43"/>
      <c r="AI241" s="43"/>
      <c r="AJ241" s="43"/>
      <c r="AK241" s="43"/>
      <c r="AL241" s="43"/>
      <c r="AM241" s="43"/>
      <c r="AN241" s="43"/>
      <c r="AO241" s="43"/>
    </row>
    <row r="242" spans="1:41" ht="13.5">
      <c r="A242" s="43"/>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3"/>
      <c r="AM242" s="43"/>
      <c r="AN242" s="43"/>
      <c r="AO242" s="43"/>
    </row>
    <row r="243" spans="1:41" ht="13.5">
      <c r="A243" s="43"/>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c r="AA243" s="43"/>
      <c r="AB243" s="43"/>
      <c r="AC243" s="43"/>
      <c r="AD243" s="43"/>
      <c r="AE243" s="43"/>
      <c r="AF243" s="43"/>
      <c r="AG243" s="43"/>
      <c r="AH243" s="43"/>
      <c r="AI243" s="43"/>
      <c r="AJ243" s="43"/>
      <c r="AK243" s="43"/>
      <c r="AL243" s="43"/>
      <c r="AM243" s="43"/>
      <c r="AN243" s="43"/>
      <c r="AO243" s="43"/>
    </row>
    <row r="244" spans="1:41" ht="13.5">
      <c r="A244" s="43"/>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c r="AA244" s="43"/>
      <c r="AB244" s="43"/>
      <c r="AC244" s="43"/>
      <c r="AD244" s="43"/>
      <c r="AE244" s="43"/>
      <c r="AF244" s="43"/>
      <c r="AG244" s="43"/>
      <c r="AH244" s="43"/>
      <c r="AI244" s="43"/>
      <c r="AJ244" s="43"/>
      <c r="AK244" s="43"/>
      <c r="AL244" s="43"/>
      <c r="AM244" s="43"/>
      <c r="AN244" s="43"/>
      <c r="AO244" s="43"/>
    </row>
    <row r="245" spans="1:41" ht="13.5">
      <c r="A245" s="43"/>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c r="AA245" s="43"/>
      <c r="AB245" s="43"/>
      <c r="AC245" s="43"/>
      <c r="AD245" s="43"/>
      <c r="AE245" s="43"/>
      <c r="AF245" s="43"/>
      <c r="AG245" s="43"/>
      <c r="AH245" s="43"/>
      <c r="AI245" s="43"/>
      <c r="AJ245" s="43"/>
      <c r="AK245" s="43"/>
      <c r="AL245" s="43"/>
      <c r="AM245" s="43"/>
      <c r="AN245" s="43"/>
      <c r="AO245" s="43"/>
    </row>
    <row r="246" spans="1:41" ht="13.5">
      <c r="A246" s="43"/>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c r="AA246" s="43"/>
      <c r="AB246" s="43"/>
      <c r="AC246" s="43"/>
      <c r="AD246" s="43"/>
      <c r="AE246" s="43"/>
      <c r="AF246" s="43"/>
      <c r="AG246" s="43"/>
      <c r="AH246" s="43"/>
      <c r="AI246" s="43"/>
      <c r="AJ246" s="43"/>
      <c r="AK246" s="43"/>
      <c r="AL246" s="43"/>
      <c r="AM246" s="43"/>
      <c r="AN246" s="43"/>
      <c r="AO246" s="43"/>
    </row>
    <row r="247" spans="1:41" ht="13.5">
      <c r="A247" s="43"/>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c r="AA247" s="43"/>
      <c r="AB247" s="43"/>
      <c r="AC247" s="43"/>
      <c r="AD247" s="43"/>
      <c r="AE247" s="43"/>
      <c r="AF247" s="43"/>
      <c r="AG247" s="43"/>
      <c r="AH247" s="43"/>
      <c r="AI247" s="43"/>
      <c r="AJ247" s="43"/>
      <c r="AK247" s="43"/>
      <c r="AL247" s="43"/>
      <c r="AM247" s="43"/>
      <c r="AN247" s="43"/>
      <c r="AO247" s="43"/>
    </row>
    <row r="248" spans="1:41" ht="13.5">
      <c r="A248" s="43"/>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c r="AA248" s="43"/>
      <c r="AB248" s="43"/>
      <c r="AC248" s="43"/>
      <c r="AD248" s="43"/>
      <c r="AE248" s="43"/>
      <c r="AF248" s="43"/>
      <c r="AG248" s="43"/>
      <c r="AH248" s="43"/>
      <c r="AI248" s="43"/>
      <c r="AJ248" s="43"/>
      <c r="AK248" s="43"/>
      <c r="AL248" s="43"/>
      <c r="AM248" s="43"/>
      <c r="AN248" s="43"/>
      <c r="AO248" s="43"/>
    </row>
    <row r="249" spans="1:41" ht="13.5">
      <c r="A249" s="43"/>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c r="AA249" s="43"/>
      <c r="AB249" s="43"/>
      <c r="AC249" s="43"/>
      <c r="AD249" s="43"/>
      <c r="AE249" s="43"/>
      <c r="AF249" s="43"/>
      <c r="AG249" s="43"/>
      <c r="AH249" s="43"/>
      <c r="AI249" s="43"/>
      <c r="AJ249" s="43"/>
      <c r="AK249" s="43"/>
      <c r="AL249" s="43"/>
      <c r="AM249" s="43"/>
      <c r="AN249" s="43"/>
      <c r="AO249" s="43"/>
    </row>
    <row r="250" spans="1:41" ht="13.5">
      <c r="A250" s="43"/>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c r="AA250" s="43"/>
      <c r="AB250" s="43"/>
      <c r="AC250" s="43"/>
      <c r="AD250" s="43"/>
      <c r="AE250" s="43"/>
      <c r="AF250" s="43"/>
      <c r="AG250" s="43"/>
      <c r="AH250" s="43"/>
      <c r="AI250" s="43"/>
      <c r="AJ250" s="43"/>
      <c r="AK250" s="43"/>
      <c r="AL250" s="43"/>
      <c r="AM250" s="43"/>
      <c r="AN250" s="43"/>
      <c r="AO250" s="43"/>
    </row>
    <row r="251" spans="1:41" ht="13.5">
      <c r="A251" s="43"/>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c r="AA251" s="43"/>
      <c r="AB251" s="43"/>
      <c r="AC251" s="43"/>
      <c r="AD251" s="43"/>
      <c r="AE251" s="43"/>
      <c r="AF251" s="43"/>
      <c r="AG251" s="43"/>
      <c r="AH251" s="43"/>
      <c r="AI251" s="43"/>
      <c r="AJ251" s="43"/>
      <c r="AK251" s="43"/>
      <c r="AL251" s="43"/>
      <c r="AM251" s="43"/>
      <c r="AN251" s="43"/>
      <c r="AO251" s="43"/>
    </row>
    <row r="252" spans="1:41" ht="13.5">
      <c r="A252" s="43"/>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c r="AA252" s="43"/>
      <c r="AB252" s="43"/>
      <c r="AC252" s="43"/>
      <c r="AD252" s="43"/>
      <c r="AE252" s="43"/>
      <c r="AF252" s="43"/>
      <c r="AG252" s="43"/>
      <c r="AH252" s="43"/>
      <c r="AI252" s="43"/>
      <c r="AJ252" s="43"/>
      <c r="AK252" s="43"/>
      <c r="AL252" s="43"/>
      <c r="AM252" s="43"/>
      <c r="AN252" s="43"/>
      <c r="AO252" s="43"/>
    </row>
    <row r="253" spans="1:41" ht="13.5">
      <c r="A253" s="43"/>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c r="AA253" s="43"/>
      <c r="AB253" s="43"/>
      <c r="AC253" s="43"/>
      <c r="AD253" s="43"/>
      <c r="AE253" s="43"/>
      <c r="AF253" s="43"/>
      <c r="AG253" s="43"/>
      <c r="AH253" s="43"/>
      <c r="AI253" s="43"/>
      <c r="AJ253" s="43"/>
      <c r="AK253" s="43"/>
      <c r="AL253" s="43"/>
      <c r="AM253" s="43"/>
      <c r="AN253" s="43"/>
      <c r="AO253" s="43"/>
    </row>
    <row r="254" spans="1:41" ht="13.5">
      <c r="A254" s="43"/>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c r="AA254" s="43"/>
      <c r="AB254" s="43"/>
      <c r="AC254" s="43"/>
      <c r="AD254" s="43"/>
      <c r="AE254" s="43"/>
      <c r="AF254" s="43"/>
      <c r="AG254" s="43"/>
      <c r="AH254" s="43"/>
      <c r="AI254" s="43"/>
      <c r="AJ254" s="43"/>
      <c r="AK254" s="43"/>
      <c r="AL254" s="43"/>
      <c r="AM254" s="43"/>
      <c r="AN254" s="43"/>
      <c r="AO254" s="43"/>
    </row>
    <row r="255" spans="1:41" ht="13.5">
      <c r="A255" s="43"/>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c r="AA255" s="43"/>
      <c r="AB255" s="43"/>
      <c r="AC255" s="43"/>
      <c r="AD255" s="43"/>
      <c r="AE255" s="43"/>
      <c r="AF255" s="43"/>
      <c r="AG255" s="43"/>
      <c r="AH255" s="43"/>
      <c r="AI255" s="43"/>
      <c r="AJ255" s="43"/>
      <c r="AK255" s="43"/>
      <c r="AL255" s="43"/>
      <c r="AM255" s="43"/>
      <c r="AN255" s="43"/>
      <c r="AO255" s="43"/>
    </row>
    <row r="256" spans="1:41" ht="13.5">
      <c r="A256" s="43"/>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c r="AA256" s="43"/>
      <c r="AB256" s="43"/>
      <c r="AC256" s="43"/>
      <c r="AD256" s="43"/>
      <c r="AE256" s="43"/>
      <c r="AF256" s="43"/>
      <c r="AG256" s="43"/>
      <c r="AH256" s="43"/>
      <c r="AI256" s="43"/>
      <c r="AJ256" s="43"/>
      <c r="AK256" s="43"/>
      <c r="AL256" s="43"/>
      <c r="AM256" s="43"/>
      <c r="AN256" s="43"/>
      <c r="AO256" s="43"/>
    </row>
    <row r="257" spans="1:41" ht="13.5">
      <c r="A257" s="43"/>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c r="AA257" s="43"/>
      <c r="AB257" s="43"/>
      <c r="AC257" s="43"/>
      <c r="AD257" s="43"/>
      <c r="AE257" s="43"/>
      <c r="AF257" s="43"/>
      <c r="AG257" s="43"/>
      <c r="AH257" s="43"/>
      <c r="AI257" s="43"/>
      <c r="AJ257" s="43"/>
      <c r="AK257" s="43"/>
      <c r="AL257" s="43"/>
      <c r="AM257" s="43"/>
      <c r="AN257" s="43"/>
      <c r="AO257" s="43"/>
    </row>
    <row r="258" spans="1:41" ht="13.5">
      <c r="A258" s="43"/>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c r="AA258" s="43"/>
      <c r="AB258" s="43"/>
      <c r="AC258" s="43"/>
      <c r="AD258" s="43"/>
      <c r="AE258" s="43"/>
      <c r="AF258" s="43"/>
      <c r="AG258" s="43"/>
      <c r="AH258" s="43"/>
      <c r="AI258" s="43"/>
      <c r="AJ258" s="43"/>
      <c r="AK258" s="43"/>
      <c r="AL258" s="43"/>
      <c r="AM258" s="43"/>
      <c r="AN258" s="43"/>
      <c r="AO258" s="43"/>
    </row>
    <row r="259" spans="1:41" ht="13.5">
      <c r="A259" s="43"/>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c r="AA259" s="43"/>
      <c r="AB259" s="43"/>
      <c r="AC259" s="43"/>
      <c r="AD259" s="43"/>
      <c r="AE259" s="43"/>
      <c r="AF259" s="43"/>
      <c r="AG259" s="43"/>
      <c r="AH259" s="43"/>
      <c r="AI259" s="43"/>
      <c r="AJ259" s="43"/>
      <c r="AK259" s="43"/>
      <c r="AL259" s="43"/>
      <c r="AM259" s="43"/>
      <c r="AN259" s="43"/>
      <c r="AO259" s="43"/>
    </row>
    <row r="260" spans="1:41" ht="13.5">
      <c r="A260" s="43"/>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c r="AA260" s="43"/>
      <c r="AB260" s="43"/>
      <c r="AC260" s="43"/>
      <c r="AD260" s="43"/>
      <c r="AE260" s="43"/>
      <c r="AF260" s="43"/>
      <c r="AG260" s="43"/>
      <c r="AH260" s="43"/>
      <c r="AI260" s="43"/>
      <c r="AJ260" s="43"/>
      <c r="AK260" s="43"/>
      <c r="AL260" s="43"/>
      <c r="AM260" s="43"/>
      <c r="AN260" s="43"/>
      <c r="AO260" s="43"/>
    </row>
    <row r="261" spans="1:41" ht="13.5">
      <c r="A261" s="43"/>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c r="AA261" s="43"/>
      <c r="AB261" s="43"/>
      <c r="AC261" s="43"/>
      <c r="AD261" s="43"/>
      <c r="AE261" s="43"/>
      <c r="AF261" s="43"/>
      <c r="AG261" s="43"/>
      <c r="AH261" s="43"/>
      <c r="AI261" s="43"/>
      <c r="AJ261" s="43"/>
      <c r="AK261" s="43"/>
      <c r="AL261" s="43"/>
      <c r="AM261" s="43"/>
      <c r="AN261" s="43"/>
      <c r="AO261" s="43"/>
    </row>
    <row r="262" spans="1:41" ht="13.5">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c r="AA262" s="43"/>
      <c r="AB262" s="43"/>
      <c r="AC262" s="43"/>
      <c r="AD262" s="43"/>
      <c r="AE262" s="43"/>
      <c r="AF262" s="43"/>
      <c r="AG262" s="43"/>
      <c r="AH262" s="43"/>
      <c r="AI262" s="43"/>
      <c r="AJ262" s="43"/>
      <c r="AK262" s="43"/>
      <c r="AL262" s="43"/>
      <c r="AM262" s="43"/>
      <c r="AN262" s="43"/>
      <c r="AO262" s="43"/>
    </row>
    <row r="263" spans="1:41" ht="13.5">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c r="AA263" s="43"/>
      <c r="AB263" s="43"/>
      <c r="AC263" s="43"/>
      <c r="AD263" s="43"/>
      <c r="AE263" s="43"/>
      <c r="AF263" s="43"/>
      <c r="AG263" s="43"/>
      <c r="AH263" s="43"/>
      <c r="AI263" s="43"/>
      <c r="AJ263" s="43"/>
      <c r="AK263" s="43"/>
      <c r="AL263" s="43"/>
      <c r="AM263" s="43"/>
      <c r="AN263" s="43"/>
      <c r="AO263" s="43"/>
    </row>
    <row r="264" spans="1:41" ht="13.5">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c r="AA264" s="43"/>
      <c r="AB264" s="43"/>
      <c r="AC264" s="43"/>
      <c r="AD264" s="43"/>
      <c r="AE264" s="43"/>
      <c r="AF264" s="43"/>
      <c r="AG264" s="43"/>
      <c r="AH264" s="43"/>
      <c r="AI264" s="43"/>
      <c r="AJ264" s="43"/>
      <c r="AK264" s="43"/>
      <c r="AL264" s="43"/>
      <c r="AM264" s="43"/>
      <c r="AN264" s="43"/>
      <c r="AO264" s="43"/>
    </row>
    <row r="265" spans="1:41" ht="13.5">
      <c r="A265" s="43"/>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c r="AA265" s="43"/>
      <c r="AB265" s="43"/>
      <c r="AC265" s="43"/>
      <c r="AD265" s="43"/>
      <c r="AE265" s="43"/>
      <c r="AF265" s="43"/>
      <c r="AG265" s="43"/>
      <c r="AH265" s="43"/>
      <c r="AI265" s="43"/>
      <c r="AJ265" s="43"/>
      <c r="AK265" s="43"/>
      <c r="AL265" s="43"/>
      <c r="AM265" s="43"/>
      <c r="AN265" s="43"/>
      <c r="AO265" s="43"/>
    </row>
    <row r="266" spans="1:41" ht="13.5">
      <c r="A266" s="43"/>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c r="AA266" s="43"/>
      <c r="AB266" s="43"/>
      <c r="AC266" s="43"/>
      <c r="AD266" s="43"/>
      <c r="AE266" s="43"/>
      <c r="AF266" s="43"/>
      <c r="AG266" s="43"/>
      <c r="AH266" s="43"/>
      <c r="AI266" s="43"/>
      <c r="AJ266" s="43"/>
      <c r="AK266" s="43"/>
      <c r="AL266" s="43"/>
      <c r="AM266" s="43"/>
      <c r="AN266" s="43"/>
      <c r="AO266" s="43"/>
    </row>
    <row r="267" spans="1:41" ht="13.5">
      <c r="A267" s="43"/>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c r="AA267" s="43"/>
      <c r="AB267" s="43"/>
      <c r="AC267" s="43"/>
      <c r="AD267" s="43"/>
      <c r="AE267" s="43"/>
      <c r="AF267" s="43"/>
      <c r="AG267" s="43"/>
      <c r="AH267" s="43"/>
      <c r="AI267" s="43"/>
      <c r="AJ267" s="43"/>
      <c r="AK267" s="43"/>
      <c r="AL267" s="43"/>
      <c r="AM267" s="43"/>
      <c r="AN267" s="43"/>
      <c r="AO267" s="43"/>
    </row>
    <row r="268" spans="1:41" ht="13.5">
      <c r="A268" s="43"/>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c r="AA268" s="43"/>
      <c r="AB268" s="43"/>
      <c r="AC268" s="43"/>
      <c r="AD268" s="43"/>
      <c r="AE268" s="43"/>
      <c r="AF268" s="43"/>
      <c r="AG268" s="43"/>
      <c r="AH268" s="43"/>
      <c r="AI268" s="43"/>
      <c r="AJ268" s="43"/>
      <c r="AK268" s="43"/>
      <c r="AL268" s="43"/>
      <c r="AM268" s="43"/>
      <c r="AN268" s="43"/>
      <c r="AO268" s="43"/>
    </row>
    <row r="269" spans="1:41" ht="13.5">
      <c r="A269" s="43"/>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c r="AA269" s="43"/>
      <c r="AB269" s="43"/>
      <c r="AC269" s="43"/>
      <c r="AD269" s="43"/>
      <c r="AE269" s="43"/>
      <c r="AF269" s="43"/>
      <c r="AG269" s="43"/>
      <c r="AH269" s="43"/>
      <c r="AI269" s="43"/>
      <c r="AJ269" s="43"/>
      <c r="AK269" s="43"/>
      <c r="AL269" s="43"/>
      <c r="AM269" s="43"/>
      <c r="AN269" s="43"/>
      <c r="AO269" s="43"/>
    </row>
    <row r="270" spans="1:41" ht="13.5">
      <c r="A270" s="43"/>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c r="AA270" s="43"/>
      <c r="AB270" s="43"/>
      <c r="AC270" s="43"/>
      <c r="AD270" s="43"/>
      <c r="AE270" s="43"/>
      <c r="AF270" s="43"/>
      <c r="AG270" s="43"/>
      <c r="AH270" s="43"/>
      <c r="AI270" s="43"/>
      <c r="AJ270" s="43"/>
      <c r="AK270" s="43"/>
      <c r="AL270" s="43"/>
      <c r="AM270" s="43"/>
      <c r="AN270" s="43"/>
      <c r="AO270" s="43"/>
    </row>
    <row r="271" spans="1:41" ht="13.5">
      <c r="A271" s="43"/>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c r="AA271" s="43"/>
      <c r="AB271" s="43"/>
      <c r="AC271" s="43"/>
      <c r="AD271" s="43"/>
      <c r="AE271" s="43"/>
      <c r="AF271" s="43"/>
      <c r="AG271" s="43"/>
      <c r="AH271" s="43"/>
      <c r="AI271" s="43"/>
      <c r="AJ271" s="43"/>
      <c r="AK271" s="43"/>
      <c r="AL271" s="43"/>
      <c r="AM271" s="43"/>
      <c r="AN271" s="43"/>
      <c r="AO271" s="43"/>
    </row>
    <row r="272" spans="1:41" ht="13.5">
      <c r="A272" s="43"/>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c r="AA272" s="43"/>
      <c r="AB272" s="43"/>
      <c r="AC272" s="43"/>
      <c r="AD272" s="43"/>
      <c r="AE272" s="43"/>
      <c r="AF272" s="43"/>
      <c r="AG272" s="43"/>
      <c r="AH272" s="43"/>
      <c r="AI272" s="43"/>
      <c r="AJ272" s="43"/>
      <c r="AK272" s="43"/>
      <c r="AL272" s="43"/>
      <c r="AM272" s="43"/>
      <c r="AN272" s="43"/>
      <c r="AO272" s="43"/>
    </row>
    <row r="273" spans="1:41" ht="13.5">
      <c r="A273" s="43"/>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c r="AA273" s="43"/>
      <c r="AB273" s="43"/>
      <c r="AC273" s="43"/>
      <c r="AD273" s="43"/>
      <c r="AE273" s="43"/>
      <c r="AF273" s="43"/>
      <c r="AG273" s="43"/>
      <c r="AH273" s="43"/>
      <c r="AI273" s="43"/>
      <c r="AJ273" s="43"/>
      <c r="AK273" s="43"/>
      <c r="AL273" s="43"/>
      <c r="AM273" s="43"/>
      <c r="AN273" s="43"/>
      <c r="AO273" s="43"/>
    </row>
    <row r="274" spans="1:41" ht="13.5">
      <c r="A274" s="43"/>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c r="AA274" s="43"/>
      <c r="AB274" s="43"/>
      <c r="AC274" s="43"/>
      <c r="AD274" s="43"/>
      <c r="AE274" s="43"/>
      <c r="AF274" s="43"/>
      <c r="AG274" s="43"/>
      <c r="AH274" s="43"/>
      <c r="AI274" s="43"/>
      <c r="AJ274" s="43"/>
      <c r="AK274" s="43"/>
      <c r="AL274" s="43"/>
      <c r="AM274" s="43"/>
      <c r="AN274" s="43"/>
      <c r="AO274" s="43"/>
    </row>
    <row r="275" spans="1:41" ht="13.5">
      <c r="A275" s="43"/>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c r="AA275" s="43"/>
      <c r="AB275" s="43"/>
      <c r="AC275" s="43"/>
      <c r="AD275" s="43"/>
      <c r="AE275" s="43"/>
      <c r="AF275" s="43"/>
      <c r="AG275" s="43"/>
      <c r="AH275" s="43"/>
      <c r="AI275" s="43"/>
      <c r="AJ275" s="43"/>
      <c r="AK275" s="43"/>
      <c r="AL275" s="43"/>
      <c r="AM275" s="43"/>
      <c r="AN275" s="43"/>
      <c r="AO275" s="43"/>
    </row>
    <row r="276" spans="1:41" ht="13.5">
      <c r="A276" s="43"/>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c r="AA276" s="43"/>
      <c r="AB276" s="43"/>
      <c r="AC276" s="43"/>
      <c r="AD276" s="43"/>
      <c r="AE276" s="43"/>
      <c r="AF276" s="43"/>
      <c r="AG276" s="43"/>
      <c r="AH276" s="43"/>
      <c r="AI276" s="43"/>
      <c r="AJ276" s="43"/>
      <c r="AK276" s="43"/>
      <c r="AL276" s="43"/>
      <c r="AM276" s="43"/>
      <c r="AN276" s="43"/>
      <c r="AO276" s="43"/>
    </row>
    <row r="277" spans="1:41" ht="13.5">
      <c r="A277" s="43"/>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c r="AA277" s="43"/>
      <c r="AB277" s="43"/>
      <c r="AC277" s="43"/>
      <c r="AD277" s="43"/>
      <c r="AE277" s="43"/>
      <c r="AF277" s="43"/>
      <c r="AG277" s="43"/>
      <c r="AH277" s="43"/>
      <c r="AI277" s="43"/>
      <c r="AJ277" s="43"/>
      <c r="AK277" s="43"/>
      <c r="AL277" s="43"/>
      <c r="AM277" s="43"/>
      <c r="AN277" s="43"/>
      <c r="AO277" s="43"/>
    </row>
    <row r="278" spans="1:41" ht="13.5">
      <c r="A278" s="43"/>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c r="AA278" s="43"/>
      <c r="AB278" s="43"/>
      <c r="AC278" s="43"/>
      <c r="AD278" s="43"/>
      <c r="AE278" s="43"/>
      <c r="AF278" s="43"/>
      <c r="AG278" s="43"/>
      <c r="AH278" s="43"/>
      <c r="AI278" s="43"/>
      <c r="AJ278" s="43"/>
      <c r="AK278" s="43"/>
      <c r="AL278" s="43"/>
      <c r="AM278" s="43"/>
      <c r="AN278" s="43"/>
      <c r="AO278" s="43"/>
    </row>
    <row r="279" spans="1:41" ht="13.5">
      <c r="A279" s="43"/>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row>
    <row r="280" spans="1:41" ht="13.5">
      <c r="A280" s="43"/>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c r="AA280" s="43"/>
      <c r="AB280" s="43"/>
      <c r="AC280" s="43"/>
      <c r="AD280" s="43"/>
      <c r="AE280" s="43"/>
      <c r="AF280" s="43"/>
      <c r="AG280" s="43"/>
      <c r="AH280" s="43"/>
      <c r="AI280" s="43"/>
      <c r="AJ280" s="43"/>
      <c r="AK280" s="43"/>
      <c r="AL280" s="43"/>
      <c r="AM280" s="43"/>
      <c r="AN280" s="43"/>
      <c r="AO280" s="43"/>
    </row>
    <row r="281" spans="1:41" ht="13.5">
      <c r="A281" s="43"/>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c r="AA281" s="43"/>
      <c r="AB281" s="43"/>
      <c r="AC281" s="43"/>
      <c r="AD281" s="43"/>
      <c r="AE281" s="43"/>
      <c r="AF281" s="43"/>
      <c r="AG281" s="43"/>
      <c r="AH281" s="43"/>
      <c r="AI281" s="43"/>
      <c r="AJ281" s="43"/>
      <c r="AK281" s="43"/>
      <c r="AL281" s="43"/>
      <c r="AM281" s="43"/>
      <c r="AN281" s="43"/>
      <c r="AO281" s="43"/>
    </row>
    <row r="282" spans="1:41" ht="13.5">
      <c r="A282" s="43"/>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43"/>
      <c r="AA282" s="43"/>
      <c r="AB282" s="43"/>
      <c r="AC282" s="43"/>
      <c r="AD282" s="43"/>
      <c r="AE282" s="43"/>
      <c r="AF282" s="43"/>
      <c r="AG282" s="43"/>
      <c r="AH282" s="43"/>
      <c r="AI282" s="43"/>
      <c r="AJ282" s="43"/>
      <c r="AK282" s="43"/>
      <c r="AL282" s="43"/>
      <c r="AM282" s="43"/>
      <c r="AN282" s="43"/>
      <c r="AO282" s="43"/>
    </row>
    <row r="283" spans="1:41" ht="13.5">
      <c r="A283" s="43"/>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c r="AA283" s="43"/>
      <c r="AB283" s="43"/>
      <c r="AC283" s="43"/>
      <c r="AD283" s="43"/>
      <c r="AE283" s="43"/>
      <c r="AF283" s="43"/>
      <c r="AG283" s="43"/>
      <c r="AH283" s="43"/>
      <c r="AI283" s="43"/>
      <c r="AJ283" s="43"/>
      <c r="AK283" s="43"/>
      <c r="AL283" s="43"/>
      <c r="AM283" s="43"/>
      <c r="AN283" s="43"/>
      <c r="AO283" s="43"/>
    </row>
    <row r="284" spans="1:41" ht="13.5">
      <c r="A284" s="43"/>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c r="AA284" s="43"/>
      <c r="AB284" s="43"/>
      <c r="AC284" s="43"/>
      <c r="AD284" s="43"/>
      <c r="AE284" s="43"/>
      <c r="AF284" s="43"/>
      <c r="AG284" s="43"/>
      <c r="AH284" s="43"/>
      <c r="AI284" s="43"/>
      <c r="AJ284" s="43"/>
      <c r="AK284" s="43"/>
      <c r="AL284" s="43"/>
      <c r="AM284" s="43"/>
      <c r="AN284" s="43"/>
      <c r="AO284" s="43"/>
    </row>
    <row r="285" spans="1:41" ht="13.5">
      <c r="A285" s="43"/>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c r="AA285" s="43"/>
      <c r="AB285" s="43"/>
      <c r="AC285" s="43"/>
      <c r="AD285" s="43"/>
      <c r="AE285" s="43"/>
      <c r="AF285" s="43"/>
      <c r="AG285" s="43"/>
      <c r="AH285" s="43"/>
      <c r="AI285" s="43"/>
      <c r="AJ285" s="43"/>
      <c r="AK285" s="43"/>
      <c r="AL285" s="43"/>
      <c r="AM285" s="43"/>
      <c r="AN285" s="43"/>
      <c r="AO285" s="43"/>
    </row>
    <row r="286" spans="1:41" ht="13.5">
      <c r="A286" s="43"/>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c r="AA286" s="43"/>
      <c r="AB286" s="43"/>
      <c r="AC286" s="43"/>
      <c r="AD286" s="43"/>
      <c r="AE286" s="43"/>
      <c r="AF286" s="43"/>
      <c r="AG286" s="43"/>
      <c r="AH286" s="43"/>
      <c r="AI286" s="43"/>
      <c r="AJ286" s="43"/>
      <c r="AK286" s="43"/>
      <c r="AL286" s="43"/>
      <c r="AM286" s="43"/>
      <c r="AN286" s="43"/>
      <c r="AO286" s="43"/>
    </row>
    <row r="287" spans="1:41" ht="13.5">
      <c r="A287" s="43"/>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43"/>
      <c r="AA287" s="43"/>
      <c r="AB287" s="43"/>
      <c r="AC287" s="43"/>
      <c r="AD287" s="43"/>
      <c r="AE287" s="43"/>
      <c r="AF287" s="43"/>
      <c r="AG287" s="43"/>
      <c r="AH287" s="43"/>
      <c r="AI287" s="43"/>
      <c r="AJ287" s="43"/>
      <c r="AK287" s="43"/>
      <c r="AL287" s="43"/>
      <c r="AM287" s="43"/>
      <c r="AN287" s="43"/>
      <c r="AO287" s="43"/>
    </row>
    <row r="288" spans="1:41" ht="13.5">
      <c r="A288" s="43"/>
      <c r="B288" s="43"/>
      <c r="C288" s="43"/>
      <c r="D288" s="43"/>
      <c r="E288" s="43"/>
      <c r="F288" s="43"/>
      <c r="G288" s="43"/>
      <c r="H288" s="43"/>
      <c r="I288" s="43"/>
      <c r="J288" s="43"/>
      <c r="K288" s="43"/>
      <c r="L288" s="43"/>
      <c r="M288" s="43"/>
      <c r="N288" s="43"/>
      <c r="O288" s="43"/>
      <c r="P288" s="43"/>
      <c r="Q288" s="43"/>
      <c r="R288" s="43"/>
      <c r="S288" s="43"/>
      <c r="T288" s="43"/>
      <c r="U288" s="43"/>
      <c r="V288" s="43"/>
      <c r="W288" s="43"/>
      <c r="X288" s="43"/>
      <c r="Y288" s="43"/>
      <c r="Z288" s="43"/>
      <c r="AA288" s="43"/>
      <c r="AB288" s="43"/>
      <c r="AC288" s="43"/>
      <c r="AD288" s="43"/>
      <c r="AE288" s="43"/>
      <c r="AF288" s="43"/>
      <c r="AG288" s="43"/>
      <c r="AH288" s="43"/>
      <c r="AI288" s="43"/>
      <c r="AJ288" s="43"/>
      <c r="AK288" s="43"/>
      <c r="AL288" s="43"/>
      <c r="AM288" s="43"/>
      <c r="AN288" s="43"/>
      <c r="AO288" s="43"/>
    </row>
    <row r="289" spans="1:41" ht="13.5">
      <c r="A289" s="43"/>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43"/>
      <c r="AA289" s="43"/>
      <c r="AB289" s="43"/>
      <c r="AC289" s="43"/>
      <c r="AD289" s="43"/>
      <c r="AE289" s="43"/>
      <c r="AF289" s="43"/>
      <c r="AG289" s="43"/>
      <c r="AH289" s="43"/>
      <c r="AI289" s="43"/>
      <c r="AJ289" s="43"/>
      <c r="AK289" s="43"/>
      <c r="AL289" s="43"/>
      <c r="AM289" s="43"/>
      <c r="AN289" s="43"/>
      <c r="AO289" s="43"/>
    </row>
    <row r="290" spans="1:41" ht="13.5">
      <c r="A290" s="43"/>
      <c r="B290" s="43"/>
      <c r="C290" s="43"/>
      <c r="D290" s="43"/>
      <c r="E290" s="43"/>
      <c r="F290" s="43"/>
      <c r="G290" s="43"/>
      <c r="H290" s="43"/>
      <c r="I290" s="43"/>
      <c r="J290" s="43"/>
      <c r="K290" s="43"/>
      <c r="L290" s="43"/>
      <c r="M290" s="43"/>
      <c r="N290" s="43"/>
      <c r="O290" s="43"/>
      <c r="P290" s="43"/>
      <c r="Q290" s="43"/>
      <c r="R290" s="43"/>
      <c r="S290" s="43"/>
      <c r="T290" s="43"/>
      <c r="U290" s="43"/>
      <c r="V290" s="43"/>
      <c r="W290" s="43"/>
      <c r="X290" s="43"/>
      <c r="Y290" s="43"/>
      <c r="Z290" s="43"/>
      <c r="AA290" s="43"/>
      <c r="AB290" s="43"/>
      <c r="AC290" s="43"/>
      <c r="AD290" s="43"/>
      <c r="AE290" s="43"/>
      <c r="AF290" s="43"/>
      <c r="AG290" s="43"/>
      <c r="AH290" s="43"/>
      <c r="AI290" s="43"/>
      <c r="AJ290" s="43"/>
      <c r="AK290" s="43"/>
      <c r="AL290" s="43"/>
      <c r="AM290" s="43"/>
      <c r="AN290" s="43"/>
      <c r="AO290" s="43"/>
    </row>
    <row r="291" spans="1:41" ht="13.5">
      <c r="A291" s="43"/>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43"/>
      <c r="Z291" s="43"/>
      <c r="AA291" s="43"/>
      <c r="AB291" s="43"/>
      <c r="AC291" s="43"/>
      <c r="AD291" s="43"/>
      <c r="AE291" s="43"/>
      <c r="AF291" s="43"/>
      <c r="AG291" s="43"/>
      <c r="AH291" s="43"/>
      <c r="AI291" s="43"/>
      <c r="AJ291" s="43"/>
      <c r="AK291" s="43"/>
      <c r="AL291" s="43"/>
      <c r="AM291" s="43"/>
      <c r="AN291" s="43"/>
      <c r="AO291" s="43"/>
    </row>
    <row r="292" spans="1:41" ht="13.5">
      <c r="A292" s="43"/>
      <c r="B292" s="43"/>
      <c r="C292" s="43"/>
      <c r="D292" s="43"/>
      <c r="E292" s="43"/>
      <c r="F292" s="43"/>
      <c r="G292" s="43"/>
      <c r="H292" s="43"/>
      <c r="I292" s="43"/>
      <c r="J292" s="43"/>
      <c r="K292" s="43"/>
      <c r="L292" s="43"/>
      <c r="M292" s="43"/>
      <c r="N292" s="43"/>
      <c r="O292" s="43"/>
      <c r="P292" s="43"/>
      <c r="Q292" s="43"/>
      <c r="R292" s="43"/>
      <c r="S292" s="43"/>
      <c r="T292" s="43"/>
      <c r="U292" s="43"/>
      <c r="V292" s="43"/>
      <c r="W292" s="43"/>
      <c r="X292" s="43"/>
      <c r="Y292" s="43"/>
      <c r="Z292" s="43"/>
      <c r="AA292" s="43"/>
      <c r="AB292" s="43"/>
      <c r="AC292" s="43"/>
      <c r="AD292" s="43"/>
      <c r="AE292" s="43"/>
      <c r="AF292" s="43"/>
      <c r="AG292" s="43"/>
      <c r="AH292" s="43"/>
      <c r="AI292" s="43"/>
      <c r="AJ292" s="43"/>
      <c r="AK292" s="43"/>
      <c r="AL292" s="43"/>
      <c r="AM292" s="43"/>
      <c r="AN292" s="43"/>
      <c r="AO292" s="43"/>
    </row>
    <row r="293" spans="1:41" ht="13.5">
      <c r="A293" s="43"/>
      <c r="B293" s="43"/>
      <c r="C293" s="43"/>
      <c r="D293" s="43"/>
      <c r="E293" s="43"/>
      <c r="F293" s="43"/>
      <c r="G293" s="43"/>
      <c r="H293" s="43"/>
      <c r="I293" s="43"/>
      <c r="J293" s="43"/>
      <c r="K293" s="43"/>
      <c r="L293" s="43"/>
      <c r="M293" s="43"/>
      <c r="N293" s="43"/>
      <c r="O293" s="43"/>
      <c r="P293" s="43"/>
      <c r="Q293" s="43"/>
      <c r="R293" s="43"/>
      <c r="S293" s="43"/>
      <c r="T293" s="43"/>
      <c r="U293" s="43"/>
      <c r="V293" s="43"/>
      <c r="W293" s="43"/>
      <c r="X293" s="43"/>
      <c r="Y293" s="43"/>
      <c r="Z293" s="43"/>
      <c r="AA293" s="43"/>
      <c r="AB293" s="43"/>
      <c r="AC293" s="43"/>
      <c r="AD293" s="43"/>
      <c r="AE293" s="43"/>
      <c r="AF293" s="43"/>
      <c r="AG293" s="43"/>
      <c r="AH293" s="43"/>
      <c r="AI293" s="43"/>
      <c r="AJ293" s="43"/>
      <c r="AK293" s="43"/>
      <c r="AL293" s="43"/>
      <c r="AM293" s="43"/>
      <c r="AN293" s="43"/>
      <c r="AO293" s="43"/>
    </row>
    <row r="294" spans="1:41" ht="13.5">
      <c r="A294" s="43"/>
      <c r="B294" s="43"/>
      <c r="C294" s="43"/>
      <c r="D294" s="43"/>
      <c r="E294" s="43"/>
      <c r="F294" s="43"/>
      <c r="G294" s="43"/>
      <c r="H294" s="43"/>
      <c r="I294" s="43"/>
      <c r="J294" s="43"/>
      <c r="K294" s="43"/>
      <c r="L294" s="43"/>
      <c r="M294" s="43"/>
      <c r="N294" s="43"/>
      <c r="O294" s="43"/>
      <c r="P294" s="43"/>
      <c r="Q294" s="43"/>
      <c r="R294" s="43"/>
      <c r="S294" s="43"/>
      <c r="T294" s="43"/>
      <c r="U294" s="43"/>
      <c r="V294" s="43"/>
      <c r="W294" s="43"/>
      <c r="X294" s="43"/>
      <c r="Y294" s="43"/>
      <c r="Z294" s="43"/>
      <c r="AA294" s="43"/>
      <c r="AB294" s="43"/>
      <c r="AC294" s="43"/>
      <c r="AD294" s="43"/>
      <c r="AE294" s="43"/>
      <c r="AF294" s="43"/>
      <c r="AG294" s="43"/>
      <c r="AH294" s="43"/>
      <c r="AI294" s="43"/>
      <c r="AJ294" s="43"/>
      <c r="AK294" s="43"/>
      <c r="AL294" s="43"/>
      <c r="AM294" s="43"/>
      <c r="AN294" s="43"/>
      <c r="AO294" s="43"/>
    </row>
    <row r="295" spans="1:41" ht="13.5">
      <c r="A295" s="43"/>
      <c r="B295" s="43"/>
      <c r="C295" s="43"/>
      <c r="D295" s="43"/>
      <c r="E295" s="43"/>
      <c r="F295" s="43"/>
      <c r="G295" s="43"/>
      <c r="H295" s="43"/>
      <c r="I295" s="43"/>
      <c r="J295" s="43"/>
      <c r="K295" s="43"/>
      <c r="L295" s="43"/>
      <c r="M295" s="43"/>
      <c r="N295" s="43"/>
      <c r="O295" s="43"/>
      <c r="P295" s="43"/>
      <c r="Q295" s="43"/>
      <c r="R295" s="43"/>
      <c r="S295" s="43"/>
      <c r="T295" s="43"/>
      <c r="U295" s="43"/>
      <c r="V295" s="43"/>
      <c r="W295" s="43"/>
      <c r="X295" s="43"/>
      <c r="Y295" s="43"/>
      <c r="Z295" s="43"/>
      <c r="AA295" s="43"/>
      <c r="AB295" s="43"/>
      <c r="AC295" s="43"/>
      <c r="AD295" s="43"/>
      <c r="AE295" s="43"/>
      <c r="AF295" s="43"/>
      <c r="AG295" s="43"/>
      <c r="AH295" s="43"/>
      <c r="AI295" s="43"/>
      <c r="AJ295" s="43"/>
      <c r="AK295" s="43"/>
      <c r="AL295" s="43"/>
      <c r="AM295" s="43"/>
      <c r="AN295" s="43"/>
      <c r="AO295" s="43"/>
    </row>
    <row r="296" spans="1:41" ht="13.5">
      <c r="A296" s="43"/>
      <c r="B296" s="43"/>
      <c r="C296" s="43"/>
      <c r="D296" s="43"/>
      <c r="E296" s="43"/>
      <c r="F296" s="43"/>
      <c r="G296" s="43"/>
      <c r="H296" s="43"/>
      <c r="I296" s="43"/>
      <c r="J296" s="43"/>
      <c r="K296" s="43"/>
      <c r="L296" s="43"/>
      <c r="M296" s="43"/>
      <c r="N296" s="43"/>
      <c r="O296" s="43"/>
      <c r="P296" s="43"/>
      <c r="Q296" s="43"/>
      <c r="R296" s="43"/>
      <c r="S296" s="43"/>
      <c r="T296" s="43"/>
      <c r="U296" s="43"/>
      <c r="V296" s="43"/>
      <c r="W296" s="43"/>
      <c r="X296" s="43"/>
      <c r="Y296" s="43"/>
      <c r="Z296" s="43"/>
      <c r="AA296" s="43"/>
      <c r="AB296" s="43"/>
      <c r="AC296" s="43"/>
      <c r="AD296" s="43"/>
      <c r="AE296" s="43"/>
      <c r="AF296" s="43"/>
      <c r="AG296" s="43"/>
      <c r="AH296" s="43"/>
      <c r="AI296" s="43"/>
      <c r="AJ296" s="43"/>
      <c r="AK296" s="43"/>
      <c r="AL296" s="43"/>
      <c r="AM296" s="43"/>
      <c r="AN296" s="43"/>
      <c r="AO296" s="43"/>
    </row>
    <row r="297" spans="1:41" ht="13.5">
      <c r="A297" s="43"/>
      <c r="B297" s="43"/>
      <c r="C297" s="43"/>
      <c r="D297" s="43"/>
      <c r="E297" s="43"/>
      <c r="F297" s="43"/>
      <c r="G297" s="43"/>
      <c r="H297" s="43"/>
      <c r="I297" s="43"/>
      <c r="J297" s="43"/>
      <c r="K297" s="43"/>
      <c r="L297" s="43"/>
      <c r="M297" s="43"/>
      <c r="N297" s="43"/>
      <c r="O297" s="43"/>
      <c r="P297" s="43"/>
      <c r="Q297" s="43"/>
      <c r="R297" s="43"/>
      <c r="S297" s="43"/>
      <c r="T297" s="43"/>
      <c r="U297" s="43"/>
      <c r="V297" s="43"/>
      <c r="W297" s="43"/>
      <c r="X297" s="43"/>
      <c r="Y297" s="43"/>
      <c r="Z297" s="43"/>
      <c r="AA297" s="43"/>
      <c r="AB297" s="43"/>
      <c r="AC297" s="43"/>
      <c r="AD297" s="43"/>
      <c r="AE297" s="43"/>
      <c r="AF297" s="43"/>
      <c r="AG297" s="43"/>
      <c r="AH297" s="43"/>
      <c r="AI297" s="43"/>
      <c r="AJ297" s="43"/>
      <c r="AK297" s="43"/>
      <c r="AL297" s="43"/>
      <c r="AM297" s="43"/>
      <c r="AN297" s="43"/>
      <c r="AO297" s="43"/>
    </row>
    <row r="298" spans="1:41" ht="13.5">
      <c r="A298" s="43"/>
      <c r="B298" s="43"/>
      <c r="C298" s="43"/>
      <c r="D298" s="43"/>
      <c r="E298" s="43"/>
      <c r="F298" s="43"/>
      <c r="G298" s="43"/>
      <c r="H298" s="43"/>
      <c r="I298" s="43"/>
      <c r="J298" s="43"/>
      <c r="K298" s="43"/>
      <c r="L298" s="43"/>
      <c r="M298" s="43"/>
      <c r="N298" s="43"/>
      <c r="O298" s="43"/>
      <c r="P298" s="43"/>
      <c r="Q298" s="43"/>
      <c r="R298" s="43"/>
      <c r="S298" s="43"/>
      <c r="T298" s="43"/>
      <c r="U298" s="43"/>
      <c r="V298" s="43"/>
      <c r="W298" s="43"/>
      <c r="X298" s="43"/>
      <c r="Y298" s="43"/>
      <c r="Z298" s="43"/>
      <c r="AA298" s="43"/>
      <c r="AB298" s="43"/>
      <c r="AC298" s="43"/>
      <c r="AD298" s="43"/>
      <c r="AE298" s="43"/>
      <c r="AF298" s="43"/>
      <c r="AG298" s="43"/>
      <c r="AH298" s="43"/>
      <c r="AI298" s="43"/>
      <c r="AJ298" s="43"/>
      <c r="AK298" s="43"/>
      <c r="AL298" s="43"/>
      <c r="AM298" s="43"/>
      <c r="AN298" s="43"/>
      <c r="AO298" s="43"/>
    </row>
    <row r="299" spans="1:41" ht="13.5">
      <c r="A299" s="43"/>
      <c r="B299" s="43"/>
      <c r="C299" s="43"/>
      <c r="D299" s="43"/>
      <c r="E299" s="43"/>
      <c r="F299" s="43"/>
      <c r="G299" s="43"/>
      <c r="H299" s="43"/>
      <c r="I299" s="43"/>
      <c r="J299" s="43"/>
      <c r="K299" s="43"/>
      <c r="L299" s="43"/>
      <c r="M299" s="43"/>
      <c r="N299" s="43"/>
      <c r="O299" s="43"/>
      <c r="P299" s="43"/>
      <c r="Q299" s="43"/>
      <c r="R299" s="43"/>
      <c r="S299" s="43"/>
      <c r="T299" s="43"/>
      <c r="U299" s="43"/>
      <c r="V299" s="43"/>
      <c r="W299" s="43"/>
      <c r="X299" s="43"/>
      <c r="Y299" s="43"/>
      <c r="Z299" s="43"/>
      <c r="AA299" s="43"/>
      <c r="AB299" s="43"/>
      <c r="AC299" s="43"/>
      <c r="AD299" s="43"/>
      <c r="AE299" s="43"/>
      <c r="AF299" s="43"/>
      <c r="AG299" s="43"/>
      <c r="AH299" s="43"/>
      <c r="AI299" s="43"/>
      <c r="AJ299" s="43"/>
      <c r="AK299" s="43"/>
      <c r="AL299" s="43"/>
      <c r="AM299" s="43"/>
      <c r="AN299" s="43"/>
      <c r="AO299" s="43"/>
    </row>
    <row r="300" spans="1:41" ht="13.5">
      <c r="A300" s="43"/>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43"/>
      <c r="AA300" s="43"/>
      <c r="AB300" s="43"/>
      <c r="AC300" s="43"/>
      <c r="AD300" s="43"/>
      <c r="AE300" s="43"/>
      <c r="AF300" s="43"/>
      <c r="AG300" s="43"/>
      <c r="AH300" s="43"/>
      <c r="AI300" s="43"/>
      <c r="AJ300" s="43"/>
      <c r="AK300" s="43"/>
      <c r="AL300" s="43"/>
      <c r="AM300" s="43"/>
      <c r="AN300" s="43"/>
      <c r="AO300" s="43"/>
    </row>
    <row r="301" spans="1:41" ht="13.5">
      <c r="A301" s="43"/>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43"/>
      <c r="Z301" s="43"/>
      <c r="AA301" s="43"/>
      <c r="AB301" s="43"/>
      <c r="AC301" s="43"/>
      <c r="AD301" s="43"/>
      <c r="AE301" s="43"/>
      <c r="AF301" s="43"/>
      <c r="AG301" s="43"/>
      <c r="AH301" s="43"/>
      <c r="AI301" s="43"/>
      <c r="AJ301" s="43"/>
      <c r="AK301" s="43"/>
      <c r="AL301" s="43"/>
      <c r="AM301" s="43"/>
      <c r="AN301" s="43"/>
      <c r="AO301" s="43"/>
    </row>
    <row r="302" spans="1:41" ht="13.5">
      <c r="A302" s="43"/>
      <c r="B302" s="43"/>
      <c r="C302" s="43"/>
      <c r="D302" s="43"/>
      <c r="E302" s="43"/>
      <c r="F302" s="43"/>
      <c r="G302" s="43"/>
      <c r="H302" s="43"/>
      <c r="I302" s="43"/>
      <c r="J302" s="43"/>
      <c r="K302" s="43"/>
      <c r="L302" s="43"/>
      <c r="M302" s="43"/>
      <c r="N302" s="43"/>
      <c r="O302" s="43"/>
      <c r="P302" s="43"/>
      <c r="Q302" s="43"/>
      <c r="R302" s="43"/>
      <c r="S302" s="43"/>
      <c r="T302" s="43"/>
      <c r="U302" s="43"/>
      <c r="V302" s="43"/>
      <c r="W302" s="43"/>
      <c r="X302" s="43"/>
      <c r="Y302" s="43"/>
      <c r="Z302" s="43"/>
      <c r="AA302" s="43"/>
      <c r="AB302" s="43"/>
      <c r="AC302" s="43"/>
      <c r="AD302" s="43"/>
      <c r="AE302" s="43"/>
      <c r="AF302" s="43"/>
      <c r="AG302" s="43"/>
      <c r="AH302" s="43"/>
      <c r="AI302" s="43"/>
      <c r="AJ302" s="43"/>
      <c r="AK302" s="43"/>
      <c r="AL302" s="43"/>
      <c r="AM302" s="43"/>
      <c r="AN302" s="43"/>
      <c r="AO302" s="43"/>
    </row>
    <row r="303" spans="1:41" ht="13.5">
      <c r="A303" s="43"/>
      <c r="B303" s="43"/>
      <c r="C303" s="43"/>
      <c r="D303" s="43"/>
      <c r="E303" s="43"/>
      <c r="F303" s="43"/>
      <c r="G303" s="43"/>
      <c r="H303" s="43"/>
      <c r="I303" s="43"/>
      <c r="J303" s="43"/>
      <c r="K303" s="43"/>
      <c r="L303" s="43"/>
      <c r="M303" s="43"/>
      <c r="N303" s="43"/>
      <c r="O303" s="43"/>
      <c r="P303" s="43"/>
      <c r="Q303" s="43"/>
      <c r="R303" s="43"/>
      <c r="S303" s="43"/>
      <c r="T303" s="43"/>
      <c r="U303" s="43"/>
      <c r="V303" s="43"/>
      <c r="W303" s="43"/>
      <c r="X303" s="43"/>
      <c r="Y303" s="43"/>
      <c r="Z303" s="43"/>
      <c r="AA303" s="43"/>
      <c r="AB303" s="43"/>
      <c r="AC303" s="43"/>
      <c r="AD303" s="43"/>
      <c r="AE303" s="43"/>
      <c r="AF303" s="43"/>
      <c r="AG303" s="43"/>
      <c r="AH303" s="43"/>
      <c r="AI303" s="43"/>
      <c r="AJ303" s="43"/>
      <c r="AK303" s="43"/>
      <c r="AL303" s="43"/>
      <c r="AM303" s="43"/>
      <c r="AN303" s="43"/>
      <c r="AO303" s="43"/>
    </row>
    <row r="304" spans="1:41" ht="13.5">
      <c r="A304" s="43"/>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c r="Z304" s="43"/>
      <c r="AA304" s="43"/>
      <c r="AB304" s="43"/>
      <c r="AC304" s="43"/>
      <c r="AD304" s="43"/>
      <c r="AE304" s="43"/>
      <c r="AF304" s="43"/>
      <c r="AG304" s="43"/>
      <c r="AH304" s="43"/>
      <c r="AI304" s="43"/>
      <c r="AJ304" s="43"/>
      <c r="AK304" s="43"/>
      <c r="AL304" s="43"/>
      <c r="AM304" s="43"/>
      <c r="AN304" s="43"/>
      <c r="AO304" s="43"/>
    </row>
    <row r="305" spans="1:41" ht="13.5">
      <c r="A305" s="43"/>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43"/>
      <c r="Z305" s="43"/>
      <c r="AA305" s="43"/>
      <c r="AB305" s="43"/>
      <c r="AC305" s="43"/>
      <c r="AD305" s="43"/>
      <c r="AE305" s="43"/>
      <c r="AF305" s="43"/>
      <c r="AG305" s="43"/>
      <c r="AH305" s="43"/>
      <c r="AI305" s="43"/>
      <c r="AJ305" s="43"/>
      <c r="AK305" s="43"/>
      <c r="AL305" s="43"/>
      <c r="AM305" s="43"/>
      <c r="AN305" s="43"/>
      <c r="AO305" s="43"/>
    </row>
    <row r="306" spans="1:41" ht="13.5">
      <c r="A306" s="43"/>
      <c r="B306" s="43"/>
      <c r="C306" s="43"/>
      <c r="D306" s="43"/>
      <c r="E306" s="43"/>
      <c r="F306" s="43"/>
      <c r="G306" s="43"/>
      <c r="H306" s="43"/>
      <c r="I306" s="43"/>
      <c r="J306" s="43"/>
      <c r="K306" s="43"/>
      <c r="L306" s="43"/>
      <c r="M306" s="43"/>
      <c r="N306" s="43"/>
      <c r="O306" s="43"/>
      <c r="P306" s="43"/>
      <c r="Q306" s="43"/>
      <c r="R306" s="43"/>
      <c r="S306" s="43"/>
      <c r="T306" s="43"/>
      <c r="U306" s="43"/>
      <c r="V306" s="43"/>
      <c r="W306" s="43"/>
      <c r="X306" s="43"/>
      <c r="Y306" s="43"/>
      <c r="Z306" s="43"/>
      <c r="AA306" s="43"/>
      <c r="AB306" s="43"/>
      <c r="AC306" s="43"/>
      <c r="AD306" s="43"/>
      <c r="AE306" s="43"/>
      <c r="AF306" s="43"/>
      <c r="AG306" s="43"/>
      <c r="AH306" s="43"/>
      <c r="AI306" s="43"/>
      <c r="AJ306" s="43"/>
      <c r="AK306" s="43"/>
      <c r="AL306" s="43"/>
      <c r="AM306" s="43"/>
      <c r="AN306" s="43"/>
      <c r="AO306" s="43"/>
    </row>
    <row r="307" spans="1:41" ht="13.5">
      <c r="A307" s="43"/>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c r="Z307" s="43"/>
      <c r="AA307" s="43"/>
      <c r="AB307" s="43"/>
      <c r="AC307" s="43"/>
      <c r="AD307" s="43"/>
      <c r="AE307" s="43"/>
      <c r="AF307" s="43"/>
      <c r="AG307" s="43"/>
      <c r="AH307" s="43"/>
      <c r="AI307" s="43"/>
      <c r="AJ307" s="43"/>
      <c r="AK307" s="43"/>
      <c r="AL307" s="43"/>
      <c r="AM307" s="43"/>
      <c r="AN307" s="43"/>
      <c r="AO307" s="43"/>
    </row>
    <row r="308" spans="1:41" ht="13.5">
      <c r="A308" s="43"/>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c r="Z308" s="43"/>
      <c r="AA308" s="43"/>
      <c r="AB308" s="43"/>
      <c r="AC308" s="43"/>
      <c r="AD308" s="43"/>
      <c r="AE308" s="43"/>
      <c r="AF308" s="43"/>
      <c r="AG308" s="43"/>
      <c r="AH308" s="43"/>
      <c r="AI308" s="43"/>
      <c r="AJ308" s="43"/>
      <c r="AK308" s="43"/>
      <c r="AL308" s="43"/>
      <c r="AM308" s="43"/>
      <c r="AN308" s="43"/>
      <c r="AO308" s="43"/>
    </row>
    <row r="309" spans="1:41" ht="13.5">
      <c r="A309" s="43"/>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43"/>
      <c r="AA309" s="43"/>
      <c r="AB309" s="43"/>
      <c r="AC309" s="43"/>
      <c r="AD309" s="43"/>
      <c r="AE309" s="43"/>
      <c r="AF309" s="43"/>
      <c r="AG309" s="43"/>
      <c r="AH309" s="43"/>
      <c r="AI309" s="43"/>
      <c r="AJ309" s="43"/>
      <c r="AK309" s="43"/>
      <c r="AL309" s="43"/>
      <c r="AM309" s="43"/>
      <c r="AN309" s="43"/>
      <c r="AO309" s="43"/>
    </row>
    <row r="310" spans="1:41" ht="13.5">
      <c r="A310" s="43"/>
      <c r="B310" s="43"/>
      <c r="C310" s="43"/>
      <c r="D310" s="43"/>
      <c r="E310" s="43"/>
      <c r="F310" s="43"/>
      <c r="G310" s="43"/>
      <c r="H310" s="43"/>
      <c r="I310" s="43"/>
      <c r="J310" s="43"/>
      <c r="K310" s="43"/>
      <c r="L310" s="43"/>
      <c r="M310" s="43"/>
      <c r="N310" s="43"/>
      <c r="O310" s="43"/>
      <c r="P310" s="43"/>
      <c r="Q310" s="43"/>
      <c r="R310" s="43"/>
      <c r="S310" s="43"/>
      <c r="T310" s="43"/>
      <c r="U310" s="43"/>
      <c r="V310" s="43"/>
      <c r="W310" s="43"/>
      <c r="X310" s="43"/>
      <c r="Y310" s="43"/>
      <c r="Z310" s="43"/>
      <c r="AA310" s="43"/>
      <c r="AB310" s="43"/>
      <c r="AC310" s="43"/>
      <c r="AD310" s="43"/>
      <c r="AE310" s="43"/>
      <c r="AF310" s="43"/>
      <c r="AG310" s="43"/>
      <c r="AH310" s="43"/>
      <c r="AI310" s="43"/>
      <c r="AJ310" s="43"/>
      <c r="AK310" s="43"/>
      <c r="AL310" s="43"/>
      <c r="AM310" s="43"/>
      <c r="AN310" s="43"/>
      <c r="AO310" s="43"/>
    </row>
    <row r="311" spans="1:41" ht="13.5">
      <c r="A311" s="43"/>
      <c r="B311" s="43"/>
      <c r="C311" s="43"/>
      <c r="D311" s="43"/>
      <c r="E311" s="43"/>
      <c r="F311" s="43"/>
      <c r="G311" s="43"/>
      <c r="H311" s="43"/>
      <c r="I311" s="43"/>
      <c r="J311" s="43"/>
      <c r="K311" s="43"/>
      <c r="L311" s="43"/>
      <c r="M311" s="43"/>
      <c r="N311" s="43"/>
      <c r="O311" s="43"/>
      <c r="P311" s="43"/>
      <c r="Q311" s="43"/>
      <c r="R311" s="43"/>
      <c r="S311" s="43"/>
      <c r="T311" s="43"/>
      <c r="U311" s="43"/>
      <c r="V311" s="43"/>
      <c r="W311" s="43"/>
      <c r="X311" s="43"/>
      <c r="Y311" s="43"/>
      <c r="Z311" s="43"/>
      <c r="AA311" s="43"/>
      <c r="AB311" s="43"/>
      <c r="AC311" s="43"/>
      <c r="AD311" s="43"/>
      <c r="AE311" s="43"/>
      <c r="AF311" s="43"/>
      <c r="AG311" s="43"/>
      <c r="AH311" s="43"/>
      <c r="AI311" s="43"/>
      <c r="AJ311" s="43"/>
      <c r="AK311" s="43"/>
      <c r="AL311" s="43"/>
      <c r="AM311" s="43"/>
      <c r="AN311" s="43"/>
      <c r="AO311" s="43"/>
    </row>
    <row r="312" spans="1:41" ht="13.5">
      <c r="A312" s="43"/>
      <c r="B312" s="43"/>
      <c r="C312" s="43"/>
      <c r="D312" s="43"/>
      <c r="E312" s="43"/>
      <c r="F312" s="43"/>
      <c r="G312" s="43"/>
      <c r="H312" s="43"/>
      <c r="I312" s="43"/>
      <c r="J312" s="43"/>
      <c r="K312" s="43"/>
      <c r="L312" s="43"/>
      <c r="M312" s="43"/>
      <c r="N312" s="43"/>
      <c r="O312" s="43"/>
      <c r="P312" s="43"/>
      <c r="Q312" s="43"/>
      <c r="R312" s="43"/>
      <c r="S312" s="43"/>
      <c r="T312" s="43"/>
      <c r="U312" s="43"/>
      <c r="V312" s="43"/>
      <c r="W312" s="43"/>
      <c r="X312" s="43"/>
      <c r="Y312" s="43"/>
      <c r="Z312" s="43"/>
      <c r="AA312" s="43"/>
      <c r="AB312" s="43"/>
      <c r="AC312" s="43"/>
      <c r="AD312" s="43"/>
      <c r="AE312" s="43"/>
      <c r="AF312" s="43"/>
      <c r="AG312" s="43"/>
      <c r="AH312" s="43"/>
      <c r="AI312" s="43"/>
      <c r="AJ312" s="43"/>
      <c r="AK312" s="43"/>
      <c r="AL312" s="43"/>
      <c r="AM312" s="43"/>
      <c r="AN312" s="43"/>
      <c r="AO312" s="43"/>
    </row>
    <row r="313" spans="1:41" ht="13.5">
      <c r="A313" s="43"/>
      <c r="B313" s="43"/>
      <c r="C313" s="43"/>
      <c r="D313" s="43"/>
      <c r="E313" s="43"/>
      <c r="F313" s="43"/>
      <c r="G313" s="43"/>
      <c r="H313" s="43"/>
      <c r="I313" s="43"/>
      <c r="J313" s="43"/>
      <c r="K313" s="43"/>
      <c r="L313" s="43"/>
      <c r="M313" s="43"/>
      <c r="N313" s="43"/>
      <c r="O313" s="43"/>
      <c r="P313" s="43"/>
      <c r="Q313" s="43"/>
      <c r="R313" s="43"/>
      <c r="S313" s="43"/>
      <c r="T313" s="43"/>
      <c r="U313" s="43"/>
      <c r="V313" s="43"/>
      <c r="W313" s="43"/>
      <c r="X313" s="43"/>
      <c r="Y313" s="43"/>
      <c r="Z313" s="43"/>
      <c r="AA313" s="43"/>
      <c r="AB313" s="43"/>
      <c r="AC313" s="43"/>
      <c r="AD313" s="43"/>
      <c r="AE313" s="43"/>
      <c r="AF313" s="43"/>
      <c r="AG313" s="43"/>
      <c r="AH313" s="43"/>
      <c r="AI313" s="43"/>
      <c r="AJ313" s="43"/>
      <c r="AK313" s="43"/>
      <c r="AL313" s="43"/>
      <c r="AM313" s="43"/>
      <c r="AN313" s="43"/>
      <c r="AO313" s="43"/>
    </row>
    <row r="314" spans="1:41" ht="13.5">
      <c r="A314" s="43"/>
      <c r="B314" s="43"/>
      <c r="C314" s="43"/>
      <c r="D314" s="43"/>
      <c r="E314" s="43"/>
      <c r="F314" s="43"/>
      <c r="G314" s="43"/>
      <c r="H314" s="43"/>
      <c r="I314" s="43"/>
      <c r="J314" s="43"/>
      <c r="K314" s="43"/>
      <c r="L314" s="43"/>
      <c r="M314" s="43"/>
      <c r="N314" s="43"/>
      <c r="O314" s="43"/>
      <c r="P314" s="43"/>
      <c r="Q314" s="43"/>
      <c r="R314" s="43"/>
      <c r="S314" s="43"/>
      <c r="T314" s="43"/>
      <c r="U314" s="43"/>
      <c r="V314" s="43"/>
      <c r="W314" s="43"/>
      <c r="X314" s="43"/>
      <c r="Y314" s="43"/>
      <c r="Z314" s="43"/>
      <c r="AA314" s="43"/>
      <c r="AB314" s="43"/>
      <c r="AC314" s="43"/>
      <c r="AD314" s="43"/>
      <c r="AE314" s="43"/>
      <c r="AF314" s="43"/>
      <c r="AG314" s="43"/>
      <c r="AH314" s="43"/>
      <c r="AI314" s="43"/>
      <c r="AJ314" s="43"/>
      <c r="AK314" s="43"/>
      <c r="AL314" s="43"/>
      <c r="AM314" s="43"/>
      <c r="AN314" s="43"/>
      <c r="AO314" s="43"/>
    </row>
    <row r="315" spans="1:41" ht="13.5">
      <c r="A315" s="43"/>
      <c r="B315" s="43"/>
      <c r="C315" s="43"/>
      <c r="D315" s="43"/>
      <c r="E315" s="43"/>
      <c r="F315" s="43"/>
      <c r="G315" s="43"/>
      <c r="H315" s="43"/>
      <c r="I315" s="43"/>
      <c r="J315" s="43"/>
      <c r="K315" s="43"/>
      <c r="L315" s="43"/>
      <c r="M315" s="43"/>
      <c r="N315" s="43"/>
      <c r="O315" s="43"/>
      <c r="P315" s="43"/>
      <c r="Q315" s="43"/>
      <c r="R315" s="43"/>
      <c r="S315" s="43"/>
      <c r="T315" s="43"/>
      <c r="U315" s="43"/>
      <c r="V315" s="43"/>
      <c r="W315" s="43"/>
      <c r="X315" s="43"/>
      <c r="Y315" s="43"/>
      <c r="Z315" s="43"/>
      <c r="AA315" s="43"/>
      <c r="AB315" s="43"/>
      <c r="AC315" s="43"/>
      <c r="AD315" s="43"/>
      <c r="AE315" s="43"/>
      <c r="AF315" s="43"/>
      <c r="AG315" s="43"/>
      <c r="AH315" s="43"/>
      <c r="AI315" s="43"/>
      <c r="AJ315" s="43"/>
      <c r="AK315" s="43"/>
      <c r="AL315" s="43"/>
      <c r="AM315" s="43"/>
      <c r="AN315" s="43"/>
      <c r="AO315" s="43"/>
    </row>
    <row r="316" spans="1:41" ht="13.5">
      <c r="A316" s="43"/>
      <c r="B316" s="43"/>
      <c r="C316" s="43"/>
      <c r="D316" s="43"/>
      <c r="E316" s="43"/>
      <c r="F316" s="43"/>
      <c r="G316" s="43"/>
      <c r="H316" s="43"/>
      <c r="I316" s="43"/>
      <c r="J316" s="43"/>
      <c r="K316" s="43"/>
      <c r="L316" s="43"/>
      <c r="M316" s="43"/>
      <c r="N316" s="43"/>
      <c r="O316" s="43"/>
      <c r="P316" s="43"/>
      <c r="Q316" s="43"/>
      <c r="R316" s="43"/>
      <c r="S316" s="43"/>
      <c r="T316" s="43"/>
      <c r="U316" s="43"/>
      <c r="V316" s="43"/>
      <c r="W316" s="43"/>
      <c r="X316" s="43"/>
      <c r="Y316" s="43"/>
      <c r="Z316" s="43"/>
      <c r="AA316" s="43"/>
      <c r="AB316" s="43"/>
      <c r="AC316" s="43"/>
      <c r="AD316" s="43"/>
      <c r="AE316" s="43"/>
      <c r="AF316" s="43"/>
      <c r="AG316" s="43"/>
      <c r="AH316" s="43"/>
      <c r="AI316" s="43"/>
      <c r="AJ316" s="43"/>
      <c r="AK316" s="43"/>
      <c r="AL316" s="43"/>
      <c r="AM316" s="43"/>
      <c r="AN316" s="43"/>
      <c r="AO316" s="43"/>
    </row>
    <row r="317" spans="1:41" ht="13.5">
      <c r="A317" s="43"/>
      <c r="B317" s="43"/>
      <c r="C317" s="43"/>
      <c r="D317" s="43"/>
      <c r="E317" s="43"/>
      <c r="F317" s="43"/>
      <c r="G317" s="43"/>
      <c r="H317" s="43"/>
      <c r="I317" s="43"/>
      <c r="J317" s="43"/>
      <c r="K317" s="43"/>
      <c r="L317" s="43"/>
      <c r="M317" s="43"/>
      <c r="N317" s="43"/>
      <c r="O317" s="43"/>
      <c r="P317" s="43"/>
      <c r="Q317" s="43"/>
      <c r="R317" s="43"/>
      <c r="S317" s="43"/>
      <c r="T317" s="43"/>
      <c r="U317" s="43"/>
      <c r="V317" s="43"/>
      <c r="W317" s="43"/>
      <c r="X317" s="43"/>
      <c r="Y317" s="43"/>
      <c r="Z317" s="43"/>
      <c r="AA317" s="43"/>
      <c r="AB317" s="43"/>
      <c r="AC317" s="43"/>
      <c r="AD317" s="43"/>
      <c r="AE317" s="43"/>
      <c r="AF317" s="43"/>
      <c r="AG317" s="43"/>
      <c r="AH317" s="43"/>
      <c r="AI317" s="43"/>
      <c r="AJ317" s="43"/>
      <c r="AK317" s="43"/>
      <c r="AL317" s="43"/>
      <c r="AM317" s="43"/>
      <c r="AN317" s="43"/>
      <c r="AO317" s="43"/>
    </row>
    <row r="318" spans="1:41" ht="13.5">
      <c r="A318" s="43"/>
      <c r="B318" s="43"/>
      <c r="C318" s="43"/>
      <c r="D318" s="43"/>
      <c r="E318" s="43"/>
      <c r="F318" s="43"/>
      <c r="G318" s="43"/>
      <c r="H318" s="43"/>
      <c r="I318" s="43"/>
      <c r="J318" s="43"/>
      <c r="K318" s="43"/>
      <c r="L318" s="43"/>
      <c r="M318" s="43"/>
      <c r="N318" s="43"/>
      <c r="O318" s="43"/>
      <c r="P318" s="43"/>
      <c r="Q318" s="43"/>
      <c r="R318" s="43"/>
      <c r="S318" s="43"/>
      <c r="T318" s="43"/>
      <c r="U318" s="43"/>
      <c r="V318" s="43"/>
      <c r="W318" s="43"/>
      <c r="X318" s="43"/>
      <c r="Y318" s="43"/>
      <c r="Z318" s="43"/>
      <c r="AA318" s="43"/>
      <c r="AB318" s="43"/>
      <c r="AC318" s="43"/>
      <c r="AD318" s="43"/>
      <c r="AE318" s="43"/>
      <c r="AF318" s="43"/>
      <c r="AG318" s="43"/>
      <c r="AH318" s="43"/>
      <c r="AI318" s="43"/>
      <c r="AJ318" s="43"/>
      <c r="AK318" s="43"/>
      <c r="AL318" s="43"/>
      <c r="AM318" s="43"/>
      <c r="AN318" s="43"/>
      <c r="AO318" s="43"/>
    </row>
  </sheetData>
  <sheetProtection/>
  <mergeCells count="146">
    <mergeCell ref="A45:G45"/>
    <mergeCell ref="A46:G46"/>
    <mergeCell ref="P45:S45"/>
    <mergeCell ref="P46:S46"/>
    <mergeCell ref="P47:S47"/>
    <mergeCell ref="T45:W45"/>
    <mergeCell ref="T46:W46"/>
    <mergeCell ref="T47:W47"/>
    <mergeCell ref="H46:K46"/>
    <mergeCell ref="H47:K47"/>
    <mergeCell ref="AF42:AI42"/>
    <mergeCell ref="AF47:AI47"/>
    <mergeCell ref="X45:AA45"/>
    <mergeCell ref="H42:K42"/>
    <mergeCell ref="L42:O42"/>
    <mergeCell ref="P42:S42"/>
    <mergeCell ref="AB43:AE44"/>
    <mergeCell ref="X46:AA46"/>
    <mergeCell ref="T42:W42"/>
    <mergeCell ref="S55:T56"/>
    <mergeCell ref="U56:V56"/>
    <mergeCell ref="AB42:AE42"/>
    <mergeCell ref="A41:J41"/>
    <mergeCell ref="A36:L36"/>
    <mergeCell ref="A37:AI37"/>
    <mergeCell ref="A29:AI29"/>
    <mergeCell ref="X42:AA42"/>
    <mergeCell ref="X47:AA47"/>
    <mergeCell ref="AB45:AE45"/>
    <mergeCell ref="AB46:AE46"/>
    <mergeCell ref="AB47:AE47"/>
    <mergeCell ref="X43:AA44"/>
    <mergeCell ref="A1:AI1"/>
    <mergeCell ref="G3:J3"/>
    <mergeCell ref="K3:W3"/>
    <mergeCell ref="A10:H10"/>
    <mergeCell ref="I10:S10"/>
    <mergeCell ref="T8:Z8"/>
    <mergeCell ref="AA8:AI8"/>
    <mergeCell ref="A5:S5"/>
    <mergeCell ref="I7:S7"/>
    <mergeCell ref="T6:AI6"/>
    <mergeCell ref="T5:AI5"/>
    <mergeCell ref="A6:S6"/>
    <mergeCell ref="A8:H8"/>
    <mergeCell ref="A7:H7"/>
    <mergeCell ref="AA7:AI7"/>
    <mergeCell ref="T7:Z7"/>
    <mergeCell ref="I8:S8"/>
    <mergeCell ref="Y19:AD19"/>
    <mergeCell ref="S17:X17"/>
    <mergeCell ref="AE18:AI18"/>
    <mergeCell ref="T9:Z9"/>
    <mergeCell ref="AA9:AI9"/>
    <mergeCell ref="T10:Z10"/>
    <mergeCell ref="A12:AI12"/>
    <mergeCell ref="AA10:AI10"/>
    <mergeCell ref="A11:AI11"/>
    <mergeCell ref="S18:X18"/>
    <mergeCell ref="AE19:AI19"/>
    <mergeCell ref="K19:R19"/>
    <mergeCell ref="A17:J17"/>
    <mergeCell ref="S19:X19"/>
    <mergeCell ref="K21:R21"/>
    <mergeCell ref="AE20:AI20"/>
    <mergeCell ref="A18:J21"/>
    <mergeCell ref="Y21:AD21"/>
    <mergeCell ref="AE17:AI17"/>
    <mergeCell ref="A16:F16"/>
    <mergeCell ref="K18:R18"/>
    <mergeCell ref="Y17:AD17"/>
    <mergeCell ref="K17:R17"/>
    <mergeCell ref="Y18:AD18"/>
    <mergeCell ref="AF58:AI58"/>
    <mergeCell ref="Q56:R56"/>
    <mergeCell ref="AF57:AI57"/>
    <mergeCell ref="Z57:AB57"/>
    <mergeCell ref="AC58:AE58"/>
    <mergeCell ref="Z55:AB56"/>
    <mergeCell ref="AC57:AE57"/>
    <mergeCell ref="S57:T57"/>
    <mergeCell ref="AC55:AE56"/>
    <mergeCell ref="Z58:AB58"/>
    <mergeCell ref="W57:Y57"/>
    <mergeCell ref="U57:V57"/>
    <mergeCell ref="U58:V58"/>
    <mergeCell ref="W56:Y56"/>
    <mergeCell ref="W58:Y58"/>
    <mergeCell ref="S58:T58"/>
    <mergeCell ref="Q57:R57"/>
    <mergeCell ref="A55:B56"/>
    <mergeCell ref="A54:J54"/>
    <mergeCell ref="C55:N55"/>
    <mergeCell ref="I56:K56"/>
    <mergeCell ref="L56:N56"/>
    <mergeCell ref="C56:E56"/>
    <mergeCell ref="Q58:R58"/>
    <mergeCell ref="A58:B58"/>
    <mergeCell ref="I57:K57"/>
    <mergeCell ref="L58:N58"/>
    <mergeCell ref="O58:P58"/>
    <mergeCell ref="A57:B57"/>
    <mergeCell ref="C57:E57"/>
    <mergeCell ref="C58:E58"/>
    <mergeCell ref="F58:H58"/>
    <mergeCell ref="I58:K58"/>
    <mergeCell ref="F48:AI48"/>
    <mergeCell ref="L57:N57"/>
    <mergeCell ref="F57:H57"/>
    <mergeCell ref="O57:P57"/>
    <mergeCell ref="A51:J51"/>
    <mergeCell ref="U55:Y55"/>
    <mergeCell ref="AF55:AI56"/>
    <mergeCell ref="O55:R55"/>
    <mergeCell ref="F56:H56"/>
    <mergeCell ref="O56:P56"/>
    <mergeCell ref="L45:O45"/>
    <mergeCell ref="L46:O46"/>
    <mergeCell ref="L47:O47"/>
    <mergeCell ref="AE21:AI21"/>
    <mergeCell ref="A9:H9"/>
    <mergeCell ref="I9:S9"/>
    <mergeCell ref="AF45:AI45"/>
    <mergeCell ref="AF46:AI46"/>
    <mergeCell ref="H45:K45"/>
    <mergeCell ref="A25:K25"/>
    <mergeCell ref="K20:R20"/>
    <mergeCell ref="S21:X21"/>
    <mergeCell ref="S20:X20"/>
    <mergeCell ref="AF43:AI44"/>
    <mergeCell ref="A42:G44"/>
    <mergeCell ref="H43:K44"/>
    <mergeCell ref="A38:AI38"/>
    <mergeCell ref="A39:AI39"/>
    <mergeCell ref="Y20:AD20"/>
    <mergeCell ref="A31:G31"/>
    <mergeCell ref="A47:G47"/>
    <mergeCell ref="A3:E3"/>
    <mergeCell ref="Y3:AA3"/>
    <mergeCell ref="AB3:AI3"/>
    <mergeCell ref="L43:O44"/>
    <mergeCell ref="P43:S44"/>
    <mergeCell ref="T43:W44"/>
    <mergeCell ref="A32:AI32"/>
    <mergeCell ref="A33:AI33"/>
    <mergeCell ref="A34:AI34"/>
  </mergeCells>
  <printOptions/>
  <pageMargins left="0.44" right="0.39" top="0.74" bottom="0.73"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BH103"/>
  <sheetViews>
    <sheetView workbookViewId="0" topLeftCell="A22">
      <selection activeCell="F48" sqref="F48"/>
    </sheetView>
  </sheetViews>
  <sheetFormatPr defaultColWidth="8.88671875" defaultRowHeight="13.5"/>
  <cols>
    <col min="1" max="53" width="2.3359375" style="1" customWidth="1"/>
    <col min="54" max="16384" width="8.88671875" style="1" customWidth="1"/>
  </cols>
  <sheetData>
    <row r="1" spans="1:35" ht="22.5">
      <c r="A1" s="307" t="s">
        <v>36</v>
      </c>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row>
    <row r="3" spans="1:8" ht="18.75">
      <c r="A3" s="210" t="s">
        <v>37</v>
      </c>
      <c r="B3" s="210"/>
      <c r="C3" s="210"/>
      <c r="D3" s="210"/>
      <c r="E3" s="210"/>
      <c r="F3" s="210"/>
      <c r="G3" s="210"/>
      <c r="H3" s="210"/>
    </row>
    <row r="4" spans="1:35" s="15" customFormat="1" ht="13.5" customHeight="1">
      <c r="A4" s="294" t="s">
        <v>35</v>
      </c>
      <c r="B4" s="294"/>
      <c r="C4" s="294"/>
      <c r="D4" s="294"/>
      <c r="E4" s="294"/>
      <c r="F4" s="294"/>
      <c r="G4" s="294"/>
      <c r="H4" s="294"/>
      <c r="I4" s="294"/>
      <c r="J4" s="294"/>
      <c r="K4" s="294"/>
      <c r="L4" s="294"/>
      <c r="M4" s="294"/>
      <c r="N4" s="294"/>
      <c r="O4" s="294"/>
      <c r="P4" s="294"/>
      <c r="Q4" s="294"/>
      <c r="R4" s="208" t="s">
        <v>34</v>
      </c>
      <c r="S4" s="208"/>
      <c r="T4" s="208"/>
      <c r="U4" s="208"/>
      <c r="V4" s="208"/>
      <c r="W4" s="208"/>
      <c r="X4" s="208"/>
      <c r="Y4" s="208"/>
      <c r="Z4" s="208"/>
      <c r="AA4" s="208"/>
      <c r="AB4" s="208"/>
      <c r="AC4" s="208"/>
      <c r="AD4" s="208"/>
      <c r="AE4" s="208"/>
      <c r="AF4" s="208"/>
      <c r="AG4" s="208"/>
      <c r="AH4" s="208"/>
      <c r="AI4" s="208"/>
    </row>
    <row r="5" spans="1:35" ht="13.5">
      <c r="A5" s="67"/>
      <c r="B5" s="3"/>
      <c r="C5" s="3"/>
      <c r="D5" s="3"/>
      <c r="E5" s="3"/>
      <c r="F5" s="3"/>
      <c r="G5" s="3"/>
      <c r="H5" s="3"/>
      <c r="I5" s="3"/>
      <c r="J5" s="3"/>
      <c r="K5" s="3"/>
      <c r="L5" s="3"/>
      <c r="M5" s="3"/>
      <c r="N5" s="3"/>
      <c r="O5" s="3"/>
      <c r="P5" s="62"/>
      <c r="Q5" s="63"/>
      <c r="AF5" s="62"/>
      <c r="AG5" s="62"/>
      <c r="AH5" s="62"/>
      <c r="AI5" s="63"/>
    </row>
    <row r="6" spans="1:35" ht="13.5">
      <c r="A6" s="68"/>
      <c r="B6" s="45" t="s">
        <v>23</v>
      </c>
      <c r="C6" s="3" t="s">
        <v>38</v>
      </c>
      <c r="D6" s="3" t="s">
        <v>39</v>
      </c>
      <c r="E6" s="3" t="s">
        <v>40</v>
      </c>
      <c r="F6" s="3" t="s">
        <v>41</v>
      </c>
      <c r="G6" s="3" t="s">
        <v>42</v>
      </c>
      <c r="H6" s="3" t="s">
        <v>43</v>
      </c>
      <c r="I6" s="3" t="s">
        <v>44</v>
      </c>
      <c r="J6" s="3" t="s">
        <v>45</v>
      </c>
      <c r="K6" s="82" t="s">
        <v>46</v>
      </c>
      <c r="L6" s="3"/>
      <c r="M6" s="3"/>
      <c r="N6" s="3"/>
      <c r="O6" s="3"/>
      <c r="P6" s="3"/>
      <c r="Q6" s="64"/>
      <c r="U6" s="2" t="s">
        <v>23</v>
      </c>
      <c r="V6" s="1" t="s">
        <v>38</v>
      </c>
      <c r="W6" s="1" t="s">
        <v>39</v>
      </c>
      <c r="X6" s="1" t="s">
        <v>40</v>
      </c>
      <c r="Y6" s="1" t="s">
        <v>41</v>
      </c>
      <c r="Z6" s="1" t="s">
        <v>42</v>
      </c>
      <c r="AA6" s="1" t="s">
        <v>43</v>
      </c>
      <c r="AB6" s="1" t="s">
        <v>44</v>
      </c>
      <c r="AC6" s="1" t="s">
        <v>45</v>
      </c>
      <c r="AD6" s="51" t="s">
        <v>46</v>
      </c>
      <c r="AF6" s="3"/>
      <c r="AG6" s="3"/>
      <c r="AH6" s="3"/>
      <c r="AI6" s="64"/>
    </row>
    <row r="7" spans="1:35" ht="13.5">
      <c r="A7" s="68"/>
      <c r="B7" s="45" t="s">
        <v>47</v>
      </c>
      <c r="C7" s="59">
        <f>C25</f>
        <v>11.84</v>
      </c>
      <c r="D7" s="60">
        <f>F25</f>
        <v>75.82</v>
      </c>
      <c r="E7" s="60" t="str">
        <f>I25</f>
        <v>-</v>
      </c>
      <c r="F7" s="60" t="str">
        <f>L25</f>
        <v>-</v>
      </c>
      <c r="G7" s="60">
        <f>IF(N25="-",0,N25)+IF(P25="-",0,P25)</f>
        <v>0</v>
      </c>
      <c r="H7" s="60" t="str">
        <f>R25</f>
        <v>-</v>
      </c>
      <c r="I7" s="60">
        <f>IF(T25="-",0,T25)+IF(W25="-",0,W25)</f>
        <v>0</v>
      </c>
      <c r="J7" s="60">
        <f>Z25</f>
        <v>12.31</v>
      </c>
      <c r="K7" s="60">
        <f>AC25</f>
        <v>0.03</v>
      </c>
      <c r="L7" s="3"/>
      <c r="M7" s="3"/>
      <c r="N7" s="3"/>
      <c r="O7" s="3"/>
      <c r="P7" s="3"/>
      <c r="Q7" s="64"/>
      <c r="U7" s="2" t="s">
        <v>47</v>
      </c>
      <c r="V7" s="57">
        <f>C11</f>
        <v>13.01</v>
      </c>
      <c r="W7" s="56">
        <f>F11</f>
        <v>75</v>
      </c>
      <c r="X7" s="56" t="str">
        <f>I11</f>
        <v>-</v>
      </c>
      <c r="Y7" s="56" t="str">
        <f>L11</f>
        <v>-</v>
      </c>
      <c r="Z7" s="56">
        <f>IF(N11="-",0,N11)+IF(P11="-",0,P11)</f>
        <v>0</v>
      </c>
      <c r="AA7" s="56" t="str">
        <f>R11</f>
        <v>-</v>
      </c>
      <c r="AB7" s="56">
        <f>IF(T11="-",0,T11)+IF(W11="-",0,W11)</f>
        <v>0</v>
      </c>
      <c r="AC7" s="56">
        <f>Z11</f>
        <v>11.61</v>
      </c>
      <c r="AD7" s="56">
        <f>AC11</f>
        <v>0.38</v>
      </c>
      <c r="AF7" s="3"/>
      <c r="AG7" s="3"/>
      <c r="AH7" s="3"/>
      <c r="AI7" s="64"/>
    </row>
    <row r="8" spans="1:35" ht="13.5">
      <c r="A8" s="68"/>
      <c r="B8" s="3"/>
      <c r="C8" s="3"/>
      <c r="D8" s="3"/>
      <c r="E8" s="3"/>
      <c r="F8" s="3"/>
      <c r="G8" s="3"/>
      <c r="H8" s="3"/>
      <c r="I8" s="3"/>
      <c r="J8" s="3"/>
      <c r="K8" s="3"/>
      <c r="L8" s="3"/>
      <c r="M8" s="3"/>
      <c r="N8" s="3"/>
      <c r="O8" s="3"/>
      <c r="P8" s="3"/>
      <c r="Q8" s="64"/>
      <c r="AF8" s="3"/>
      <c r="AG8" s="3"/>
      <c r="AH8" s="3"/>
      <c r="AI8" s="64"/>
    </row>
    <row r="9" spans="1:35" ht="13.5">
      <c r="A9" s="68"/>
      <c r="B9" s="3"/>
      <c r="C9" s="3"/>
      <c r="D9" s="3"/>
      <c r="E9" s="3"/>
      <c r="F9" s="3"/>
      <c r="G9" s="3"/>
      <c r="H9" s="3"/>
      <c r="I9" s="3"/>
      <c r="J9" s="3"/>
      <c r="K9" s="3"/>
      <c r="L9" s="3"/>
      <c r="M9" s="3"/>
      <c r="N9" s="3"/>
      <c r="O9" s="3"/>
      <c r="P9" s="3"/>
      <c r="Q9" s="64"/>
      <c r="AF9" s="3"/>
      <c r="AG9" s="3"/>
      <c r="AH9" s="3"/>
      <c r="AI9" s="64"/>
    </row>
    <row r="10" spans="1:35" ht="13.5">
      <c r="A10" s="68"/>
      <c r="B10" s="61"/>
      <c r="C10" s="295">
        <v>594</v>
      </c>
      <c r="D10" s="295"/>
      <c r="E10" s="295"/>
      <c r="F10" s="295">
        <v>3423</v>
      </c>
      <c r="G10" s="295"/>
      <c r="H10" s="295"/>
      <c r="I10" s="295" t="s">
        <v>227</v>
      </c>
      <c r="J10" s="295"/>
      <c r="K10" s="295"/>
      <c r="L10" s="295" t="s">
        <v>227</v>
      </c>
      <c r="M10" s="295"/>
      <c r="N10" s="295" t="s">
        <v>227</v>
      </c>
      <c r="O10" s="295"/>
      <c r="P10" s="295" t="s">
        <v>227</v>
      </c>
      <c r="Q10" s="296"/>
      <c r="R10" s="295" t="s">
        <v>227</v>
      </c>
      <c r="S10" s="295"/>
      <c r="T10" s="295" t="s">
        <v>227</v>
      </c>
      <c r="U10" s="295"/>
      <c r="V10" s="295"/>
      <c r="W10" s="295" t="s">
        <v>227</v>
      </c>
      <c r="X10" s="295"/>
      <c r="Y10" s="295"/>
      <c r="Z10" s="295">
        <v>530</v>
      </c>
      <c r="AA10" s="295"/>
      <c r="AB10" s="295"/>
      <c r="AC10" s="295">
        <v>17</v>
      </c>
      <c r="AD10" s="295"/>
      <c r="AE10" s="295"/>
      <c r="AF10" s="295">
        <v>4565</v>
      </c>
      <c r="AG10" s="295"/>
      <c r="AH10" s="295"/>
      <c r="AI10" s="296"/>
    </row>
    <row r="11" spans="1:35" ht="13.5">
      <c r="A11" s="68"/>
      <c r="B11" s="3"/>
      <c r="C11" s="3">
        <v>13.01</v>
      </c>
      <c r="D11" s="3"/>
      <c r="E11" s="3"/>
      <c r="F11" s="3">
        <v>75</v>
      </c>
      <c r="G11" s="3"/>
      <c r="H11" s="3"/>
      <c r="I11" s="3" t="s">
        <v>227</v>
      </c>
      <c r="J11" s="3"/>
      <c r="K11" s="3"/>
      <c r="L11" s="3" t="s">
        <v>227</v>
      </c>
      <c r="M11" s="3"/>
      <c r="N11" s="3" t="s">
        <v>227</v>
      </c>
      <c r="O11" s="3"/>
      <c r="P11" s="3" t="s">
        <v>227</v>
      </c>
      <c r="Q11" s="64"/>
      <c r="R11" s="1" t="s">
        <v>227</v>
      </c>
      <c r="T11" s="1" t="s">
        <v>227</v>
      </c>
      <c r="W11" s="1" t="s">
        <v>227</v>
      </c>
      <c r="Z11" s="1">
        <v>11.61</v>
      </c>
      <c r="AC11" s="1">
        <v>0.38</v>
      </c>
      <c r="AF11" s="3"/>
      <c r="AG11" s="3"/>
      <c r="AH11" s="3"/>
      <c r="AI11" s="64"/>
    </row>
    <row r="12" spans="1:35" ht="13.5">
      <c r="A12" s="68"/>
      <c r="B12" s="3"/>
      <c r="C12" s="3"/>
      <c r="D12" s="3"/>
      <c r="E12" s="3"/>
      <c r="F12" s="3"/>
      <c r="G12" s="3"/>
      <c r="H12" s="3"/>
      <c r="I12" s="3"/>
      <c r="J12" s="3"/>
      <c r="K12" s="3"/>
      <c r="L12" s="3"/>
      <c r="M12" s="3"/>
      <c r="N12" s="3"/>
      <c r="O12" s="3"/>
      <c r="P12" s="3"/>
      <c r="Q12" s="64"/>
      <c r="AF12" s="3"/>
      <c r="AG12" s="3"/>
      <c r="AH12" s="3"/>
      <c r="AI12" s="64"/>
    </row>
    <row r="13" spans="1:35" ht="13.5">
      <c r="A13" s="68"/>
      <c r="B13" s="3"/>
      <c r="C13" s="3"/>
      <c r="D13" s="3"/>
      <c r="E13" s="3"/>
      <c r="F13" s="3"/>
      <c r="G13" s="3"/>
      <c r="H13" s="3"/>
      <c r="I13" s="3"/>
      <c r="J13" s="3"/>
      <c r="K13" s="3"/>
      <c r="L13" s="3"/>
      <c r="M13" s="3"/>
      <c r="N13" s="3"/>
      <c r="O13" s="3"/>
      <c r="P13" s="3"/>
      <c r="Q13" s="64"/>
      <c r="AF13" s="3"/>
      <c r="AG13" s="3"/>
      <c r="AH13" s="3"/>
      <c r="AI13" s="64"/>
    </row>
    <row r="14" spans="1:35" ht="13.5">
      <c r="A14" s="68"/>
      <c r="B14" s="3"/>
      <c r="C14" s="3"/>
      <c r="D14" s="3"/>
      <c r="E14" s="3"/>
      <c r="F14" s="3"/>
      <c r="G14" s="3"/>
      <c r="H14" s="3"/>
      <c r="I14" s="3"/>
      <c r="J14" s="3"/>
      <c r="K14" s="3"/>
      <c r="L14" s="3"/>
      <c r="M14" s="3"/>
      <c r="N14" s="3"/>
      <c r="O14" s="3"/>
      <c r="P14" s="3"/>
      <c r="Q14" s="64"/>
      <c r="AF14" s="3"/>
      <c r="AG14" s="3"/>
      <c r="AH14" s="3"/>
      <c r="AI14" s="64"/>
    </row>
    <row r="15" spans="1:35" ht="13.5">
      <c r="A15" s="68"/>
      <c r="B15" s="3"/>
      <c r="C15" s="3"/>
      <c r="D15" s="3"/>
      <c r="E15" s="3"/>
      <c r="F15" s="3"/>
      <c r="G15" s="3"/>
      <c r="H15" s="3"/>
      <c r="I15" s="3"/>
      <c r="J15" s="3"/>
      <c r="K15" s="3"/>
      <c r="L15" s="3"/>
      <c r="M15" s="3"/>
      <c r="N15" s="3"/>
      <c r="O15" s="3"/>
      <c r="P15" s="3"/>
      <c r="Q15" s="64"/>
      <c r="AF15" s="3"/>
      <c r="AG15" s="3"/>
      <c r="AH15" s="3"/>
      <c r="AI15" s="64"/>
    </row>
    <row r="16" spans="1:35" ht="13.5">
      <c r="A16" s="68"/>
      <c r="B16" s="3"/>
      <c r="C16" s="3"/>
      <c r="D16" s="3"/>
      <c r="E16" s="3"/>
      <c r="F16" s="3"/>
      <c r="G16" s="3"/>
      <c r="H16" s="3"/>
      <c r="I16" s="3"/>
      <c r="J16" s="3"/>
      <c r="K16" s="3"/>
      <c r="L16" s="3"/>
      <c r="M16" s="3"/>
      <c r="N16" s="3"/>
      <c r="O16" s="3"/>
      <c r="P16" s="3"/>
      <c r="Q16" s="64"/>
      <c r="AF16" s="3"/>
      <c r="AG16" s="3"/>
      <c r="AH16" s="3"/>
      <c r="AI16" s="64"/>
    </row>
    <row r="17" spans="1:35" ht="13.5" customHeight="1">
      <c r="A17" s="69"/>
      <c r="B17" s="65"/>
      <c r="C17" s="65"/>
      <c r="D17" s="65"/>
      <c r="E17" s="65"/>
      <c r="F17" s="65"/>
      <c r="G17" s="65"/>
      <c r="H17" s="65"/>
      <c r="I17" s="65"/>
      <c r="J17" s="65"/>
      <c r="K17" s="65"/>
      <c r="L17" s="65"/>
      <c r="M17" s="65"/>
      <c r="N17" s="65"/>
      <c r="O17" s="65"/>
      <c r="P17" s="65"/>
      <c r="Q17" s="66"/>
      <c r="R17" s="69"/>
      <c r="S17" s="65"/>
      <c r="T17" s="65"/>
      <c r="U17" s="65"/>
      <c r="V17" s="65"/>
      <c r="W17" s="65"/>
      <c r="X17" s="65"/>
      <c r="Y17" s="65"/>
      <c r="Z17" s="65"/>
      <c r="AA17" s="65"/>
      <c r="AB17" s="65"/>
      <c r="AC17" s="65"/>
      <c r="AD17" s="65"/>
      <c r="AE17" s="65"/>
      <c r="AF17" s="65"/>
      <c r="AG17" s="65"/>
      <c r="AH17" s="65"/>
      <c r="AI17" s="66"/>
    </row>
    <row r="18" spans="1:35" ht="13.5"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row>
    <row r="19" spans="1:35" ht="12" customHeight="1">
      <c r="A19" s="22"/>
      <c r="B19" s="9"/>
      <c r="C19" s="9"/>
      <c r="D19" s="9"/>
      <c r="E19" s="9"/>
      <c r="F19" s="9"/>
      <c r="G19" s="9"/>
      <c r="H19" s="9"/>
      <c r="I19" s="9"/>
      <c r="J19" s="9"/>
      <c r="K19" s="9"/>
      <c r="L19" s="9"/>
      <c r="M19" s="9"/>
      <c r="N19" s="9"/>
      <c r="O19" s="9"/>
      <c r="P19" s="9"/>
      <c r="Q19" s="9"/>
      <c r="R19" s="23"/>
      <c r="AI19" s="24" t="s">
        <v>22</v>
      </c>
    </row>
    <row r="20" spans="1:60" ht="15" customHeight="1">
      <c r="A20" s="222" t="s">
        <v>123</v>
      </c>
      <c r="B20" s="222"/>
      <c r="C20" s="222" t="s">
        <v>48</v>
      </c>
      <c r="D20" s="222"/>
      <c r="E20" s="222"/>
      <c r="F20" s="222"/>
      <c r="G20" s="222"/>
      <c r="H20" s="222"/>
      <c r="I20" s="222"/>
      <c r="J20" s="222"/>
      <c r="K20" s="222"/>
      <c r="L20" s="222"/>
      <c r="M20" s="222"/>
      <c r="N20" s="219" t="s">
        <v>13</v>
      </c>
      <c r="O20" s="220"/>
      <c r="P20" s="220"/>
      <c r="Q20" s="221"/>
      <c r="R20" s="222" t="s">
        <v>43</v>
      </c>
      <c r="S20" s="222"/>
      <c r="T20" s="222" t="s">
        <v>44</v>
      </c>
      <c r="U20" s="222"/>
      <c r="V20" s="222"/>
      <c r="W20" s="222"/>
      <c r="X20" s="222"/>
      <c r="Y20" s="222"/>
      <c r="Z20" s="222" t="s">
        <v>125</v>
      </c>
      <c r="AA20" s="222"/>
      <c r="AB20" s="222"/>
      <c r="AC20" s="222" t="s">
        <v>46</v>
      </c>
      <c r="AD20" s="222"/>
      <c r="AE20" s="222"/>
      <c r="AF20" s="222" t="s">
        <v>49</v>
      </c>
      <c r="AG20" s="222"/>
      <c r="AH20" s="222"/>
      <c r="AI20" s="222"/>
      <c r="AJ20" s="9"/>
      <c r="AK20" s="9"/>
      <c r="AL20" s="9"/>
      <c r="AM20" s="9"/>
      <c r="AN20" s="9"/>
      <c r="AO20" s="9"/>
      <c r="AP20" s="9"/>
      <c r="AQ20" s="9"/>
      <c r="AR20" s="9"/>
      <c r="AS20" s="9"/>
      <c r="AT20" s="9"/>
      <c r="AU20" s="9"/>
      <c r="AV20" s="9"/>
      <c r="AW20" s="9"/>
      <c r="AX20" s="9"/>
      <c r="AY20" s="9"/>
      <c r="AZ20" s="9"/>
      <c r="BA20" s="9"/>
      <c r="BB20" s="9"/>
      <c r="BC20" s="9"/>
      <c r="BD20" s="9"/>
      <c r="BE20" s="9"/>
      <c r="BF20" s="9"/>
      <c r="BG20" s="9"/>
      <c r="BH20" s="9"/>
    </row>
    <row r="21" spans="1:35" ht="29.25" customHeight="1">
      <c r="A21" s="222"/>
      <c r="B21" s="222"/>
      <c r="C21" s="222" t="s">
        <v>18</v>
      </c>
      <c r="D21" s="222"/>
      <c r="E21" s="222"/>
      <c r="F21" s="222" t="s">
        <v>39</v>
      </c>
      <c r="G21" s="222"/>
      <c r="H21" s="222"/>
      <c r="I21" s="222" t="s">
        <v>40</v>
      </c>
      <c r="J21" s="222"/>
      <c r="K21" s="222"/>
      <c r="L21" s="303" t="s">
        <v>306</v>
      </c>
      <c r="M21" s="303"/>
      <c r="N21" s="222" t="s">
        <v>50</v>
      </c>
      <c r="O21" s="222"/>
      <c r="P21" s="222" t="s">
        <v>51</v>
      </c>
      <c r="Q21" s="222"/>
      <c r="R21" s="222"/>
      <c r="S21" s="222"/>
      <c r="T21" s="222" t="s">
        <v>52</v>
      </c>
      <c r="U21" s="222"/>
      <c r="V21" s="222"/>
      <c r="W21" s="222" t="s">
        <v>46</v>
      </c>
      <c r="X21" s="222"/>
      <c r="Y21" s="222"/>
      <c r="Z21" s="222"/>
      <c r="AA21" s="222"/>
      <c r="AB21" s="222"/>
      <c r="AC21" s="222"/>
      <c r="AD21" s="222"/>
      <c r="AE21" s="222"/>
      <c r="AF21" s="222"/>
      <c r="AG21" s="222"/>
      <c r="AH21" s="222"/>
      <c r="AI21" s="222"/>
    </row>
    <row r="22" spans="1:35" s="15" customFormat="1" ht="15" customHeight="1">
      <c r="A22" s="289" t="s">
        <v>228</v>
      </c>
      <c r="B22" s="290"/>
      <c r="C22" s="286">
        <v>525</v>
      </c>
      <c r="D22" s="286"/>
      <c r="E22" s="286"/>
      <c r="F22" s="286">
        <v>3365</v>
      </c>
      <c r="G22" s="286"/>
      <c r="H22" s="286"/>
      <c r="I22" s="286" t="s">
        <v>229</v>
      </c>
      <c r="J22" s="286"/>
      <c r="K22" s="286"/>
      <c r="L22" s="286" t="s">
        <v>229</v>
      </c>
      <c r="M22" s="286"/>
      <c r="N22" s="286" t="s">
        <v>229</v>
      </c>
      <c r="O22" s="286"/>
      <c r="P22" s="286" t="s">
        <v>229</v>
      </c>
      <c r="Q22" s="286"/>
      <c r="R22" s="286" t="s">
        <v>229</v>
      </c>
      <c r="S22" s="286"/>
      <c r="T22" s="286" t="s">
        <v>229</v>
      </c>
      <c r="U22" s="286"/>
      <c r="V22" s="286"/>
      <c r="W22" s="286" t="s">
        <v>229</v>
      </c>
      <c r="X22" s="286"/>
      <c r="Y22" s="286"/>
      <c r="Z22" s="286">
        <v>546</v>
      </c>
      <c r="AA22" s="286"/>
      <c r="AB22" s="286"/>
      <c r="AC22" s="286">
        <v>1</v>
      </c>
      <c r="AD22" s="286"/>
      <c r="AE22" s="286"/>
      <c r="AF22" s="286">
        <v>4438</v>
      </c>
      <c r="AG22" s="286"/>
      <c r="AH22" s="286"/>
      <c r="AI22" s="286"/>
    </row>
    <row r="23" spans="1:35" ht="15" customHeight="1">
      <c r="A23" s="287"/>
      <c r="B23" s="288"/>
      <c r="C23" s="285">
        <v>11.84</v>
      </c>
      <c r="D23" s="285"/>
      <c r="E23" s="285"/>
      <c r="F23" s="285">
        <v>75.82</v>
      </c>
      <c r="G23" s="285"/>
      <c r="H23" s="285"/>
      <c r="I23" s="285" t="s">
        <v>229</v>
      </c>
      <c r="J23" s="285"/>
      <c r="K23" s="285"/>
      <c r="L23" s="285" t="s">
        <v>229</v>
      </c>
      <c r="M23" s="285"/>
      <c r="N23" s="285" t="s">
        <v>229</v>
      </c>
      <c r="O23" s="285"/>
      <c r="P23" s="285" t="s">
        <v>229</v>
      </c>
      <c r="Q23" s="285"/>
      <c r="R23" s="285" t="s">
        <v>229</v>
      </c>
      <c r="S23" s="285"/>
      <c r="T23" s="285" t="s">
        <v>229</v>
      </c>
      <c r="U23" s="285"/>
      <c r="V23" s="285"/>
      <c r="W23" s="285" t="s">
        <v>229</v>
      </c>
      <c r="X23" s="285"/>
      <c r="Y23" s="285"/>
      <c r="Z23" s="285">
        <v>12.31</v>
      </c>
      <c r="AA23" s="285"/>
      <c r="AB23" s="285"/>
      <c r="AC23" s="285">
        <v>0.03</v>
      </c>
      <c r="AD23" s="285"/>
      <c r="AE23" s="285"/>
      <c r="AF23" s="285">
        <v>100</v>
      </c>
      <c r="AG23" s="285"/>
      <c r="AH23" s="285"/>
      <c r="AI23" s="285"/>
    </row>
    <row r="24" spans="1:35" s="51" customFormat="1" ht="14.25" customHeight="1">
      <c r="A24" s="289" t="s">
        <v>53</v>
      </c>
      <c r="B24" s="290"/>
      <c r="C24" s="286">
        <v>525</v>
      </c>
      <c r="D24" s="286"/>
      <c r="E24" s="286"/>
      <c r="F24" s="286">
        <v>3365</v>
      </c>
      <c r="G24" s="286"/>
      <c r="H24" s="286"/>
      <c r="I24" s="286" t="s">
        <v>227</v>
      </c>
      <c r="J24" s="286"/>
      <c r="K24" s="286"/>
      <c r="L24" s="286" t="s">
        <v>227</v>
      </c>
      <c r="M24" s="286"/>
      <c r="N24" s="286" t="s">
        <v>227</v>
      </c>
      <c r="O24" s="286"/>
      <c r="P24" s="286" t="s">
        <v>227</v>
      </c>
      <c r="Q24" s="286"/>
      <c r="R24" s="286" t="s">
        <v>227</v>
      </c>
      <c r="S24" s="286"/>
      <c r="T24" s="286" t="s">
        <v>227</v>
      </c>
      <c r="U24" s="286"/>
      <c r="V24" s="286"/>
      <c r="W24" s="286" t="s">
        <v>227</v>
      </c>
      <c r="X24" s="286"/>
      <c r="Y24" s="286"/>
      <c r="Z24" s="286">
        <v>546</v>
      </c>
      <c r="AA24" s="286"/>
      <c r="AB24" s="286"/>
      <c r="AC24" s="286">
        <v>1</v>
      </c>
      <c r="AD24" s="286"/>
      <c r="AE24" s="286"/>
      <c r="AF24" s="286">
        <v>4438</v>
      </c>
      <c r="AG24" s="286"/>
      <c r="AH24" s="286"/>
      <c r="AI24" s="286"/>
    </row>
    <row r="25" spans="1:35" s="51" customFormat="1" ht="11.25">
      <c r="A25" s="287"/>
      <c r="B25" s="288"/>
      <c r="C25" s="285">
        <v>11.84</v>
      </c>
      <c r="D25" s="285"/>
      <c r="E25" s="285"/>
      <c r="F25" s="285">
        <v>75.82</v>
      </c>
      <c r="G25" s="285"/>
      <c r="H25" s="285"/>
      <c r="I25" s="285" t="s">
        <v>227</v>
      </c>
      <c r="J25" s="285"/>
      <c r="K25" s="285"/>
      <c r="L25" s="285" t="s">
        <v>227</v>
      </c>
      <c r="M25" s="285"/>
      <c r="N25" s="285" t="s">
        <v>227</v>
      </c>
      <c r="O25" s="285"/>
      <c r="P25" s="285" t="s">
        <v>227</v>
      </c>
      <c r="Q25" s="285"/>
      <c r="R25" s="285" t="s">
        <v>227</v>
      </c>
      <c r="S25" s="285"/>
      <c r="T25" s="285" t="s">
        <v>227</v>
      </c>
      <c r="U25" s="285"/>
      <c r="V25" s="285"/>
      <c r="W25" s="285" t="s">
        <v>227</v>
      </c>
      <c r="X25" s="285"/>
      <c r="Y25" s="285"/>
      <c r="Z25" s="285">
        <v>12.31</v>
      </c>
      <c r="AA25" s="285"/>
      <c r="AB25" s="285"/>
      <c r="AC25" s="285">
        <v>0.03</v>
      </c>
      <c r="AD25" s="285"/>
      <c r="AE25" s="285"/>
      <c r="AF25" s="285">
        <v>100</v>
      </c>
      <c r="AG25" s="285"/>
      <c r="AH25" s="285"/>
      <c r="AI25" s="285"/>
    </row>
    <row r="26" s="51" customFormat="1" ht="11.25">
      <c r="A26" s="51" t="s">
        <v>54</v>
      </c>
    </row>
    <row r="27" spans="1:35" s="115" customFormat="1" ht="14.25">
      <c r="A27" s="28"/>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row>
    <row r="28" spans="1:35" s="74" customFormat="1" ht="19.5" customHeight="1">
      <c r="A28" s="210" t="s">
        <v>109</v>
      </c>
      <c r="B28" s="210"/>
      <c r="C28" s="210"/>
      <c r="D28" s="210"/>
      <c r="E28" s="210"/>
      <c r="F28" s="210"/>
      <c r="G28" s="210"/>
      <c r="H28" s="210"/>
      <c r="I28" s="210"/>
      <c r="J28" s="210"/>
      <c r="K28" s="210"/>
      <c r="L28" s="210"/>
      <c r="M28" s="210"/>
      <c r="N28" s="210"/>
      <c r="O28" s="70"/>
      <c r="P28" s="70"/>
      <c r="Q28" s="70"/>
      <c r="R28" s="70"/>
      <c r="S28" s="70"/>
      <c r="T28" s="70"/>
      <c r="U28" s="70"/>
      <c r="V28" s="70"/>
      <c r="W28" s="70"/>
      <c r="X28" s="70"/>
      <c r="Y28" s="70"/>
      <c r="Z28" s="70"/>
      <c r="AA28" s="70"/>
      <c r="AB28" s="70"/>
      <c r="AC28" s="70"/>
      <c r="AD28" s="70"/>
      <c r="AE28" s="70"/>
      <c r="AF28" s="70"/>
      <c r="AG28" s="70"/>
      <c r="AH28" s="70"/>
      <c r="AI28" s="70"/>
    </row>
    <row r="29" spans="1:53" s="115" customFormat="1" ht="14.25">
      <c r="A29" s="55" t="s">
        <v>217</v>
      </c>
      <c r="B29" s="135"/>
      <c r="C29" s="135"/>
      <c r="D29" s="135"/>
      <c r="E29" s="135"/>
      <c r="F29" s="135"/>
      <c r="G29" s="135"/>
      <c r="H29" s="135"/>
      <c r="I29" s="135"/>
      <c r="J29" s="135"/>
      <c r="K29" s="135"/>
      <c r="L29" s="135"/>
      <c r="M29" s="135"/>
      <c r="N29" s="135"/>
      <c r="O29" s="75"/>
      <c r="P29" s="75"/>
      <c r="Q29" s="75"/>
      <c r="R29" s="75"/>
      <c r="S29" s="75"/>
      <c r="T29" s="75"/>
      <c r="U29" s="75"/>
      <c r="V29" s="75"/>
      <c r="W29" s="75"/>
      <c r="X29" s="75"/>
      <c r="Y29" s="75"/>
      <c r="Z29" s="75"/>
      <c r="AA29" s="75"/>
      <c r="AB29" s="75"/>
      <c r="AC29" s="75"/>
      <c r="AD29" s="75"/>
      <c r="AE29" s="75"/>
      <c r="AF29" s="75"/>
      <c r="AG29" s="75"/>
      <c r="AH29" s="75"/>
      <c r="AI29" s="75"/>
      <c r="AJ29" s="74"/>
      <c r="AK29" s="74"/>
      <c r="AL29" s="74"/>
      <c r="AM29" s="74"/>
      <c r="AN29" s="74"/>
      <c r="AO29" s="74"/>
      <c r="AP29" s="74"/>
      <c r="AQ29" s="74"/>
      <c r="AR29" s="74"/>
      <c r="AS29" s="74"/>
      <c r="AT29" s="74"/>
      <c r="AU29" s="74"/>
      <c r="AV29" s="74"/>
      <c r="AW29" s="74"/>
      <c r="AX29" s="74"/>
      <c r="AY29" s="74"/>
      <c r="AZ29" s="74"/>
      <c r="BA29" s="74"/>
    </row>
    <row r="30" spans="1:35" ht="14.25">
      <c r="A30" s="74" t="s">
        <v>162</v>
      </c>
      <c r="B30" s="70"/>
      <c r="C30" s="70"/>
      <c r="D30" s="70"/>
      <c r="E30" s="70"/>
      <c r="F30" s="70"/>
      <c r="G30" s="116"/>
      <c r="H30" s="116"/>
      <c r="I30" s="116"/>
      <c r="J30" s="116"/>
      <c r="K30" s="116"/>
      <c r="L30" s="70"/>
      <c r="M30" s="70"/>
      <c r="N30" s="70"/>
      <c r="O30" s="70"/>
      <c r="P30" s="70"/>
      <c r="Q30" s="70"/>
      <c r="R30" s="70"/>
      <c r="S30" s="70"/>
      <c r="T30" s="70"/>
      <c r="U30" s="70"/>
      <c r="V30" s="70"/>
      <c r="W30" s="70"/>
      <c r="X30" s="70"/>
      <c r="Y30" s="70"/>
      <c r="Z30" s="70"/>
      <c r="AA30" s="70"/>
      <c r="AB30" s="70"/>
      <c r="AC30" s="70"/>
      <c r="AD30" s="70"/>
      <c r="AE30" s="70"/>
      <c r="AF30" s="70"/>
      <c r="AG30" s="70"/>
      <c r="AH30" s="70"/>
      <c r="AI30" s="70"/>
    </row>
    <row r="31" ht="13.5">
      <c r="A31" s="74" t="s">
        <v>163</v>
      </c>
    </row>
    <row r="32" spans="1:35" s="115" customFormat="1" ht="18.75" customHeight="1">
      <c r="A32" s="74" t="s">
        <v>164</v>
      </c>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row>
    <row r="33" ht="13.5">
      <c r="A33" s="74"/>
    </row>
    <row r="34" spans="1:35" ht="13.5">
      <c r="A34" s="143" t="s">
        <v>230</v>
      </c>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row>
    <row r="35" spans="1:35" ht="13.5">
      <c r="A35" s="42" t="s">
        <v>217</v>
      </c>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row>
    <row r="36" spans="1:53" s="51" customFormat="1" ht="15" customHeight="1">
      <c r="A36" s="14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U36" s="82"/>
      <c r="AV36" s="82"/>
      <c r="AW36" s="82"/>
      <c r="AX36" s="83"/>
      <c r="AY36" s="82"/>
      <c r="AZ36" s="82"/>
      <c r="BA36" s="82"/>
    </row>
    <row r="37" spans="1:35" ht="15" customHeight="1">
      <c r="A37" s="210" t="s">
        <v>144</v>
      </c>
      <c r="B37" s="210"/>
      <c r="C37" s="210"/>
      <c r="D37" s="210"/>
      <c r="E37" s="210"/>
      <c r="F37" s="210"/>
      <c r="G37" s="210"/>
      <c r="H37" s="210"/>
      <c r="I37" s="210"/>
      <c r="J37" s="210"/>
      <c r="K37" s="210"/>
      <c r="L37" s="210"/>
      <c r="M37" s="210"/>
      <c r="N37" s="210"/>
      <c r="AI37" s="27"/>
    </row>
    <row r="38" spans="1:53" s="51" customFormat="1" ht="15" customHeight="1">
      <c r="A38" s="83" t="s">
        <v>176</v>
      </c>
      <c r="B38" s="129"/>
      <c r="C38" s="129"/>
      <c r="D38" s="129"/>
      <c r="E38" s="83"/>
      <c r="F38" s="83"/>
      <c r="G38" s="83"/>
      <c r="H38" s="83"/>
      <c r="I38" s="83"/>
      <c r="J38" s="83"/>
      <c r="K38" s="83"/>
      <c r="L38" s="83"/>
      <c r="M38" s="83"/>
      <c r="N38" s="83"/>
      <c r="O38" s="130"/>
      <c r="P38" s="130"/>
      <c r="Q38" s="130"/>
      <c r="S38" s="129"/>
      <c r="T38" s="129"/>
      <c r="U38" s="129"/>
      <c r="V38" s="129"/>
      <c r="W38" s="83"/>
      <c r="X38" s="83"/>
      <c r="Y38" s="83"/>
      <c r="Z38" s="83"/>
      <c r="AA38" s="83"/>
      <c r="AB38" s="83"/>
      <c r="AC38" s="83"/>
      <c r="AD38" s="83"/>
      <c r="AE38" s="83"/>
      <c r="AF38" s="83"/>
      <c r="AG38" s="130"/>
      <c r="AH38" s="130"/>
      <c r="AI38" s="130"/>
      <c r="AU38" s="82"/>
      <c r="AV38" s="82"/>
      <c r="AW38" s="82"/>
      <c r="AX38" s="83"/>
      <c r="AY38" s="82"/>
      <c r="AZ38" s="82"/>
      <c r="BA38" s="82"/>
    </row>
    <row r="39" spans="1:53" s="51" customFormat="1" ht="15" customHeight="1">
      <c r="A39" s="123" t="s">
        <v>177</v>
      </c>
      <c r="B39" s="58"/>
      <c r="C39" s="58"/>
      <c r="D39" s="58"/>
      <c r="E39" s="58"/>
      <c r="F39" s="58"/>
      <c r="G39" s="58"/>
      <c r="H39" s="58"/>
      <c r="I39" s="58"/>
      <c r="J39" s="58"/>
      <c r="K39" s="58"/>
      <c r="L39" s="58"/>
      <c r="M39" s="58"/>
      <c r="N39" s="58"/>
      <c r="O39" s="1"/>
      <c r="P39" s="1"/>
      <c r="Q39" s="1"/>
      <c r="R39" s="1"/>
      <c r="S39" s="1"/>
      <c r="T39" s="1"/>
      <c r="U39" s="1"/>
      <c r="V39" s="1"/>
      <c r="W39" s="1"/>
      <c r="X39" s="1"/>
      <c r="Y39" s="1"/>
      <c r="Z39" s="1"/>
      <c r="AA39" s="1"/>
      <c r="AB39" s="1"/>
      <c r="AC39" s="1"/>
      <c r="AD39" s="1"/>
      <c r="AE39" s="1"/>
      <c r="AF39" s="1"/>
      <c r="AG39" s="1"/>
      <c r="AH39" s="1"/>
      <c r="AI39" s="27"/>
      <c r="AU39" s="82"/>
      <c r="AV39" s="82"/>
      <c r="AW39" s="82"/>
      <c r="AX39" s="83"/>
      <c r="AY39" s="82"/>
      <c r="AZ39" s="82"/>
      <c r="BA39" s="82"/>
    </row>
    <row r="40" spans="1:53" ht="15" customHeight="1">
      <c r="A40" s="83" t="s">
        <v>165</v>
      </c>
      <c r="B40" s="129"/>
      <c r="C40" s="129"/>
      <c r="D40" s="129"/>
      <c r="E40" s="83"/>
      <c r="F40" s="83"/>
      <c r="G40" s="83"/>
      <c r="H40" s="83"/>
      <c r="I40" s="83"/>
      <c r="J40" s="83"/>
      <c r="K40" s="83"/>
      <c r="L40" s="83"/>
      <c r="M40" s="83"/>
      <c r="N40" s="83"/>
      <c r="O40" s="130"/>
      <c r="P40" s="130"/>
      <c r="Q40" s="130"/>
      <c r="R40" s="51"/>
      <c r="S40" s="129"/>
      <c r="T40" s="129"/>
      <c r="U40" s="129"/>
      <c r="V40" s="129"/>
      <c r="W40" s="83"/>
      <c r="X40" s="83"/>
      <c r="Y40" s="83"/>
      <c r="Z40" s="83"/>
      <c r="AA40" s="83"/>
      <c r="AB40" s="83"/>
      <c r="AC40" s="83"/>
      <c r="AD40" s="83"/>
      <c r="AE40" s="83"/>
      <c r="AF40" s="83"/>
      <c r="AG40" s="130"/>
      <c r="AH40" s="130"/>
      <c r="AI40" s="130"/>
      <c r="AU40" s="3"/>
      <c r="AV40" s="3"/>
      <c r="AW40" s="3"/>
      <c r="AX40" s="40"/>
      <c r="AY40" s="3"/>
      <c r="AZ40" s="3"/>
      <c r="BA40" s="3"/>
    </row>
    <row r="41" spans="1:35" s="8" customFormat="1" ht="15" customHeight="1">
      <c r="A41" s="83" t="s">
        <v>166</v>
      </c>
      <c r="B41" s="129"/>
      <c r="C41" s="129"/>
      <c r="D41" s="129"/>
      <c r="E41" s="83"/>
      <c r="F41" s="83"/>
      <c r="G41" s="83"/>
      <c r="H41" s="83"/>
      <c r="I41" s="83"/>
      <c r="J41" s="83"/>
      <c r="K41" s="83"/>
      <c r="L41" s="83"/>
      <c r="M41" s="83"/>
      <c r="N41" s="83"/>
      <c r="O41" s="130"/>
      <c r="P41" s="130"/>
      <c r="Q41" s="130"/>
      <c r="R41" s="51"/>
      <c r="S41" s="129"/>
      <c r="T41" s="129"/>
      <c r="U41" s="129"/>
      <c r="V41" s="129"/>
      <c r="W41" s="83"/>
      <c r="X41" s="83"/>
      <c r="Y41" s="83"/>
      <c r="Z41" s="83"/>
      <c r="AA41" s="83"/>
      <c r="AB41" s="83"/>
      <c r="AC41" s="83"/>
      <c r="AD41" s="83"/>
      <c r="AE41" s="83"/>
      <c r="AF41" s="83"/>
      <c r="AG41" s="130"/>
      <c r="AH41" s="130"/>
      <c r="AI41" s="130"/>
    </row>
    <row r="42" spans="1:35" s="8" customFormat="1" ht="15" customHeight="1">
      <c r="A42" s="83" t="s">
        <v>167</v>
      </c>
      <c r="B42" s="45"/>
      <c r="C42" s="45"/>
      <c r="D42" s="45"/>
      <c r="E42" s="40"/>
      <c r="F42" s="40"/>
      <c r="G42" s="40"/>
      <c r="H42" s="40"/>
      <c r="I42" s="40"/>
      <c r="J42" s="40"/>
      <c r="K42" s="40"/>
      <c r="L42" s="40"/>
      <c r="M42" s="40"/>
      <c r="N42" s="40"/>
      <c r="O42" s="46"/>
      <c r="P42" s="46"/>
      <c r="Q42" s="46"/>
      <c r="R42" s="1"/>
      <c r="S42" s="45"/>
      <c r="T42" s="45"/>
      <c r="U42" s="45"/>
      <c r="V42" s="45"/>
      <c r="W42" s="40"/>
      <c r="X42" s="40"/>
      <c r="Y42" s="40"/>
      <c r="Z42" s="40"/>
      <c r="AA42" s="40"/>
      <c r="AB42" s="40"/>
      <c r="AC42" s="40"/>
      <c r="AD42" s="40"/>
      <c r="AE42" s="40"/>
      <c r="AF42" s="40"/>
      <c r="AG42" s="46"/>
      <c r="AH42" s="46"/>
      <c r="AI42" s="46"/>
    </row>
    <row r="43" spans="1:35" s="8" customFormat="1" ht="15" customHeight="1">
      <c r="A43" s="83"/>
      <c r="B43" s="45"/>
      <c r="C43" s="45"/>
      <c r="D43" s="45"/>
      <c r="E43" s="40"/>
      <c r="F43" s="40"/>
      <c r="G43" s="40"/>
      <c r="H43" s="40"/>
      <c r="I43" s="40"/>
      <c r="J43" s="40"/>
      <c r="K43" s="40"/>
      <c r="L43" s="40"/>
      <c r="M43" s="40"/>
      <c r="N43" s="40"/>
      <c r="O43" s="46"/>
      <c r="P43" s="46"/>
      <c r="Q43" s="46"/>
      <c r="R43" s="1"/>
      <c r="S43" s="45"/>
      <c r="T43" s="45"/>
      <c r="U43" s="45"/>
      <c r="V43" s="45"/>
      <c r="W43" s="40"/>
      <c r="X43" s="40"/>
      <c r="Y43" s="40"/>
      <c r="Z43" s="40"/>
      <c r="AA43" s="40"/>
      <c r="AB43" s="40"/>
      <c r="AC43" s="40"/>
      <c r="AD43" s="40"/>
      <c r="AE43" s="40"/>
      <c r="AF43" s="40"/>
      <c r="AG43" s="46"/>
      <c r="AH43" s="46"/>
      <c r="AI43" s="46"/>
    </row>
    <row r="44" spans="1:37" ht="15" customHeight="1">
      <c r="A44" s="26" t="s">
        <v>55</v>
      </c>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8"/>
      <c r="AJ44" s="28"/>
      <c r="AK44" s="28"/>
    </row>
    <row r="45" spans="1:37" ht="15" customHeight="1">
      <c r="A45" s="26"/>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27" t="s">
        <v>56</v>
      </c>
      <c r="AJ45" s="28"/>
      <c r="AK45" s="28"/>
    </row>
    <row r="46" spans="1:35" s="28" customFormat="1" ht="15" customHeight="1">
      <c r="A46" s="208" t="s">
        <v>57</v>
      </c>
      <c r="B46" s="208"/>
      <c r="C46" s="208"/>
      <c r="D46" s="208"/>
      <c r="E46" s="208"/>
      <c r="F46" s="208"/>
      <c r="G46" s="208"/>
      <c r="H46" s="208"/>
      <c r="I46" s="208"/>
      <c r="J46" s="208" t="s">
        <v>58</v>
      </c>
      <c r="K46" s="208"/>
      <c r="L46" s="208"/>
      <c r="M46" s="208"/>
      <c r="N46" s="208"/>
      <c r="O46" s="208"/>
      <c r="P46" s="208"/>
      <c r="Q46" s="208"/>
      <c r="R46" s="208" t="s">
        <v>59</v>
      </c>
      <c r="S46" s="208"/>
      <c r="T46" s="208"/>
      <c r="U46" s="208"/>
      <c r="V46" s="208"/>
      <c r="W46" s="208"/>
      <c r="X46" s="208"/>
      <c r="Y46" s="208"/>
      <c r="Z46" s="208" t="s">
        <v>60</v>
      </c>
      <c r="AA46" s="208"/>
      <c r="AB46" s="208"/>
      <c r="AC46" s="208" t="s">
        <v>156</v>
      </c>
      <c r="AD46" s="208"/>
      <c r="AE46" s="208"/>
      <c r="AF46" s="208"/>
      <c r="AG46" s="208"/>
      <c r="AH46" s="208"/>
      <c r="AI46" s="208"/>
    </row>
    <row r="47" spans="1:35" s="28" customFormat="1" ht="15" customHeight="1">
      <c r="A47" s="293" t="s">
        <v>231</v>
      </c>
      <c r="B47" s="293"/>
      <c r="C47" s="293"/>
      <c r="D47" s="293"/>
      <c r="E47" s="293"/>
      <c r="F47" s="293"/>
      <c r="G47" s="293"/>
      <c r="H47" s="293"/>
      <c r="I47" s="293"/>
      <c r="J47" s="188">
        <v>54</v>
      </c>
      <c r="K47" s="188"/>
      <c r="L47" s="188"/>
      <c r="M47" s="188"/>
      <c r="N47" s="188"/>
      <c r="O47" s="188"/>
      <c r="P47" s="188"/>
      <c r="Q47" s="188"/>
      <c r="R47" s="188">
        <v>40</v>
      </c>
      <c r="S47" s="188"/>
      <c r="T47" s="188"/>
      <c r="U47" s="188"/>
      <c r="V47" s="188"/>
      <c r="W47" s="188"/>
      <c r="X47" s="188"/>
      <c r="Y47" s="188"/>
      <c r="Z47" s="291">
        <v>0.92</v>
      </c>
      <c r="AA47" s="291"/>
      <c r="AB47" s="291"/>
      <c r="AC47" s="292"/>
      <c r="AD47" s="292"/>
      <c r="AE47" s="292"/>
      <c r="AF47" s="292"/>
      <c r="AG47" s="292"/>
      <c r="AH47" s="292"/>
      <c r="AI47" s="292"/>
    </row>
    <row r="48" spans="1:37" s="8" customFormat="1" ht="32.25" customHeight="1">
      <c r="A48" s="29"/>
      <c r="B48" s="29"/>
      <c r="C48" s="29"/>
      <c r="D48" s="29"/>
      <c r="E48" s="29"/>
      <c r="F48" s="29"/>
      <c r="G48" s="29"/>
      <c r="H48" s="29"/>
      <c r="I48" s="29"/>
      <c r="J48" s="29"/>
      <c r="K48" s="29"/>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28"/>
      <c r="AK48" s="28"/>
    </row>
    <row r="49" spans="1:35" s="28" customFormat="1" ht="15" customHeight="1">
      <c r="A49" s="26" t="s">
        <v>61</v>
      </c>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row>
    <row r="50" spans="1:35" s="28" customFormat="1" ht="15" customHeight="1">
      <c r="A50" s="26"/>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27" t="s">
        <v>62</v>
      </c>
    </row>
    <row r="51" spans="1:35" s="28" customFormat="1" ht="15" customHeight="1">
      <c r="A51" s="184" t="s">
        <v>63</v>
      </c>
      <c r="B51" s="185"/>
      <c r="C51" s="185"/>
      <c r="D51" s="185"/>
      <c r="E51" s="185"/>
      <c r="F51" s="185"/>
      <c r="G51" s="185"/>
      <c r="H51" s="186"/>
      <c r="I51" s="184" t="s">
        <v>64</v>
      </c>
      <c r="J51" s="185"/>
      <c r="K51" s="185"/>
      <c r="L51" s="186"/>
      <c r="M51" s="184" t="s">
        <v>145</v>
      </c>
      <c r="N51" s="185"/>
      <c r="O51" s="185"/>
      <c r="P51" s="186"/>
      <c r="Q51" s="184" t="s">
        <v>146</v>
      </c>
      <c r="R51" s="185"/>
      <c r="S51" s="186"/>
      <c r="T51" s="184" t="s">
        <v>147</v>
      </c>
      <c r="U51" s="185"/>
      <c r="V51" s="186"/>
      <c r="W51" s="184" t="s">
        <v>65</v>
      </c>
      <c r="X51" s="185"/>
      <c r="Y51" s="186"/>
      <c r="Z51" s="184" t="s">
        <v>148</v>
      </c>
      <c r="AA51" s="185"/>
      <c r="AB51" s="186"/>
      <c r="AC51" s="184" t="s">
        <v>149</v>
      </c>
      <c r="AD51" s="185"/>
      <c r="AE51" s="186"/>
      <c r="AF51" s="208" t="s">
        <v>25</v>
      </c>
      <c r="AG51" s="208"/>
      <c r="AH51" s="208"/>
      <c r="AI51" s="208"/>
    </row>
    <row r="52" spans="1:37" s="8" customFormat="1" ht="15" customHeight="1">
      <c r="A52" s="278" t="s">
        <v>232</v>
      </c>
      <c r="B52" s="279"/>
      <c r="C52" s="279"/>
      <c r="D52" s="279"/>
      <c r="E52" s="279"/>
      <c r="F52" s="279"/>
      <c r="G52" s="279"/>
      <c r="H52" s="280"/>
      <c r="I52" s="228">
        <v>800</v>
      </c>
      <c r="J52" s="229"/>
      <c r="K52" s="229"/>
      <c r="L52" s="230"/>
      <c r="M52" s="228">
        <v>809</v>
      </c>
      <c r="N52" s="229"/>
      <c r="O52" s="229"/>
      <c r="P52" s="230"/>
      <c r="Q52" s="281">
        <v>40575</v>
      </c>
      <c r="R52" s="282"/>
      <c r="S52" s="283"/>
      <c r="T52" s="281">
        <v>41306</v>
      </c>
      <c r="U52" s="282"/>
      <c r="V52" s="283"/>
      <c r="W52" s="284"/>
      <c r="X52" s="282"/>
      <c r="Y52" s="283"/>
      <c r="Z52" s="272" t="s">
        <v>233</v>
      </c>
      <c r="AA52" s="273"/>
      <c r="AB52" s="274"/>
      <c r="AC52" s="205">
        <v>18.24</v>
      </c>
      <c r="AD52" s="206"/>
      <c r="AE52" s="207"/>
      <c r="AF52" s="275">
        <v>18.24</v>
      </c>
      <c r="AG52" s="276"/>
      <c r="AH52" s="276"/>
      <c r="AI52" s="277"/>
      <c r="AJ52" s="28"/>
      <c r="AK52" s="28"/>
    </row>
    <row r="53" spans="1:37" s="115" customFormat="1" ht="15" customHeight="1">
      <c r="A53" s="278" t="s">
        <v>234</v>
      </c>
      <c r="B53" s="279"/>
      <c r="C53" s="279"/>
      <c r="D53" s="279"/>
      <c r="E53" s="279"/>
      <c r="F53" s="279"/>
      <c r="G53" s="279"/>
      <c r="H53" s="280"/>
      <c r="I53" s="228">
        <v>800</v>
      </c>
      <c r="J53" s="229"/>
      <c r="K53" s="229"/>
      <c r="L53" s="230"/>
      <c r="M53" s="228">
        <v>807</v>
      </c>
      <c r="N53" s="229"/>
      <c r="O53" s="229"/>
      <c r="P53" s="230"/>
      <c r="Q53" s="281">
        <v>40642</v>
      </c>
      <c r="R53" s="282"/>
      <c r="S53" s="283"/>
      <c r="T53" s="281">
        <v>41008</v>
      </c>
      <c r="U53" s="282"/>
      <c r="V53" s="283"/>
      <c r="W53" s="284"/>
      <c r="X53" s="282"/>
      <c r="Y53" s="283"/>
      <c r="Z53" s="272" t="s">
        <v>233</v>
      </c>
      <c r="AA53" s="273"/>
      <c r="AB53" s="274"/>
      <c r="AC53" s="205">
        <v>18.19</v>
      </c>
      <c r="AD53" s="206"/>
      <c r="AE53" s="207"/>
      <c r="AF53" s="275">
        <v>18.19</v>
      </c>
      <c r="AG53" s="276"/>
      <c r="AH53" s="276"/>
      <c r="AI53" s="277"/>
      <c r="AJ53" s="37"/>
      <c r="AK53" s="37"/>
    </row>
    <row r="54" spans="1:37" s="115" customFormat="1" ht="15" customHeight="1">
      <c r="A54" s="278" t="s">
        <v>235</v>
      </c>
      <c r="B54" s="279"/>
      <c r="C54" s="279"/>
      <c r="D54" s="279"/>
      <c r="E54" s="279"/>
      <c r="F54" s="279"/>
      <c r="G54" s="279"/>
      <c r="H54" s="280"/>
      <c r="I54" s="228">
        <v>600</v>
      </c>
      <c r="J54" s="229"/>
      <c r="K54" s="229"/>
      <c r="L54" s="230"/>
      <c r="M54" s="228">
        <v>602</v>
      </c>
      <c r="N54" s="229"/>
      <c r="O54" s="229"/>
      <c r="P54" s="230"/>
      <c r="Q54" s="281">
        <v>40491</v>
      </c>
      <c r="R54" s="282"/>
      <c r="S54" s="283"/>
      <c r="T54" s="281">
        <v>40856</v>
      </c>
      <c r="U54" s="282"/>
      <c r="V54" s="283"/>
      <c r="W54" s="284"/>
      <c r="X54" s="282"/>
      <c r="Y54" s="283"/>
      <c r="Z54" s="272" t="s">
        <v>233</v>
      </c>
      <c r="AA54" s="273"/>
      <c r="AB54" s="274"/>
      <c r="AC54" s="205">
        <v>13.57</v>
      </c>
      <c r="AD54" s="206"/>
      <c r="AE54" s="207"/>
      <c r="AF54" s="275">
        <v>13.57</v>
      </c>
      <c r="AG54" s="276"/>
      <c r="AH54" s="276"/>
      <c r="AI54" s="277"/>
      <c r="AJ54" s="37"/>
      <c r="AK54" s="37"/>
    </row>
    <row r="55" spans="1:37" s="115" customFormat="1" ht="15" customHeight="1">
      <c r="A55" s="278" t="s">
        <v>236</v>
      </c>
      <c r="B55" s="279"/>
      <c r="C55" s="279"/>
      <c r="D55" s="279"/>
      <c r="E55" s="279"/>
      <c r="F55" s="279"/>
      <c r="G55" s="279"/>
      <c r="H55" s="280"/>
      <c r="I55" s="228">
        <v>500</v>
      </c>
      <c r="J55" s="229"/>
      <c r="K55" s="229"/>
      <c r="L55" s="230"/>
      <c r="M55" s="228">
        <v>505</v>
      </c>
      <c r="N55" s="229"/>
      <c r="O55" s="229"/>
      <c r="P55" s="230"/>
      <c r="Q55" s="281">
        <v>40733</v>
      </c>
      <c r="R55" s="282"/>
      <c r="S55" s="283"/>
      <c r="T55" s="281">
        <v>41099</v>
      </c>
      <c r="U55" s="282"/>
      <c r="V55" s="283"/>
      <c r="W55" s="284"/>
      <c r="X55" s="282"/>
      <c r="Y55" s="283"/>
      <c r="Z55" s="272" t="s">
        <v>233</v>
      </c>
      <c r="AA55" s="273"/>
      <c r="AB55" s="274"/>
      <c r="AC55" s="205">
        <v>11.39</v>
      </c>
      <c r="AD55" s="206"/>
      <c r="AE55" s="207"/>
      <c r="AF55" s="275">
        <v>11.39</v>
      </c>
      <c r="AG55" s="276"/>
      <c r="AH55" s="276"/>
      <c r="AI55" s="277"/>
      <c r="AJ55" s="37"/>
      <c r="AK55" s="37"/>
    </row>
    <row r="56" spans="1:37" s="115" customFormat="1" ht="15" customHeight="1">
      <c r="A56" s="278" t="s">
        <v>237</v>
      </c>
      <c r="B56" s="279"/>
      <c r="C56" s="279"/>
      <c r="D56" s="279"/>
      <c r="E56" s="279"/>
      <c r="F56" s="279"/>
      <c r="G56" s="279"/>
      <c r="H56" s="280"/>
      <c r="I56" s="228">
        <v>300</v>
      </c>
      <c r="J56" s="229"/>
      <c r="K56" s="229"/>
      <c r="L56" s="230"/>
      <c r="M56" s="228">
        <v>301</v>
      </c>
      <c r="N56" s="229"/>
      <c r="O56" s="229"/>
      <c r="P56" s="230"/>
      <c r="Q56" s="281">
        <v>40158</v>
      </c>
      <c r="R56" s="282"/>
      <c r="S56" s="283"/>
      <c r="T56" s="281">
        <v>40888</v>
      </c>
      <c r="U56" s="282"/>
      <c r="V56" s="283"/>
      <c r="W56" s="284"/>
      <c r="X56" s="282"/>
      <c r="Y56" s="283"/>
      <c r="Z56" s="272" t="s">
        <v>238</v>
      </c>
      <c r="AA56" s="273"/>
      <c r="AB56" s="274"/>
      <c r="AC56" s="205">
        <v>6.79</v>
      </c>
      <c r="AD56" s="206"/>
      <c r="AE56" s="207"/>
      <c r="AF56" s="275">
        <v>6.79</v>
      </c>
      <c r="AG56" s="276"/>
      <c r="AH56" s="276"/>
      <c r="AI56" s="277"/>
      <c r="AJ56" s="37"/>
      <c r="AK56" s="37"/>
    </row>
    <row r="57" spans="1:37" s="115" customFormat="1" ht="15" customHeight="1">
      <c r="A57" s="278" t="s">
        <v>239</v>
      </c>
      <c r="B57" s="279"/>
      <c r="C57" s="279"/>
      <c r="D57" s="279"/>
      <c r="E57" s="279"/>
      <c r="F57" s="279"/>
      <c r="G57" s="279"/>
      <c r="H57" s="280"/>
      <c r="I57" s="228">
        <v>200</v>
      </c>
      <c r="J57" s="229"/>
      <c r="K57" s="229"/>
      <c r="L57" s="230"/>
      <c r="M57" s="228">
        <v>202</v>
      </c>
      <c r="N57" s="229"/>
      <c r="O57" s="229"/>
      <c r="P57" s="230"/>
      <c r="Q57" s="281">
        <v>40090</v>
      </c>
      <c r="R57" s="282"/>
      <c r="S57" s="283"/>
      <c r="T57" s="281">
        <v>40820</v>
      </c>
      <c r="U57" s="282"/>
      <c r="V57" s="283"/>
      <c r="W57" s="284"/>
      <c r="X57" s="282"/>
      <c r="Y57" s="283"/>
      <c r="Z57" s="272" t="s">
        <v>233</v>
      </c>
      <c r="AA57" s="273"/>
      <c r="AB57" s="274"/>
      <c r="AC57" s="205">
        <v>4.56</v>
      </c>
      <c r="AD57" s="206"/>
      <c r="AE57" s="207"/>
      <c r="AF57" s="275"/>
      <c r="AG57" s="276"/>
      <c r="AH57" s="276"/>
      <c r="AI57" s="277"/>
      <c r="AJ57" s="37"/>
      <c r="AK57" s="37"/>
    </row>
    <row r="58" spans="1:37" s="115" customFormat="1" ht="15" customHeight="1">
      <c r="A58" s="278" t="s">
        <v>240</v>
      </c>
      <c r="B58" s="279"/>
      <c r="C58" s="279"/>
      <c r="D58" s="279"/>
      <c r="E58" s="279"/>
      <c r="F58" s="279"/>
      <c r="G58" s="279"/>
      <c r="H58" s="280"/>
      <c r="I58" s="228">
        <v>100</v>
      </c>
      <c r="J58" s="229"/>
      <c r="K58" s="229"/>
      <c r="L58" s="230"/>
      <c r="M58" s="228">
        <v>100</v>
      </c>
      <c r="N58" s="229"/>
      <c r="O58" s="229"/>
      <c r="P58" s="230"/>
      <c r="Q58" s="281">
        <v>40672</v>
      </c>
      <c r="R58" s="282"/>
      <c r="S58" s="283"/>
      <c r="T58" s="281">
        <v>41038</v>
      </c>
      <c r="U58" s="282"/>
      <c r="V58" s="283"/>
      <c r="W58" s="284"/>
      <c r="X58" s="282"/>
      <c r="Y58" s="283"/>
      <c r="Z58" s="272" t="s">
        <v>233</v>
      </c>
      <c r="AA58" s="273"/>
      <c r="AB58" s="274"/>
      <c r="AC58" s="205">
        <v>2.27</v>
      </c>
      <c r="AD58" s="206"/>
      <c r="AE58" s="207"/>
      <c r="AF58" s="275"/>
      <c r="AG58" s="276"/>
      <c r="AH58" s="276"/>
      <c r="AI58" s="277"/>
      <c r="AJ58" s="37"/>
      <c r="AK58" s="37"/>
    </row>
    <row r="59" spans="1:51" s="8" customFormat="1" ht="15" customHeight="1">
      <c r="A59" s="37"/>
      <c r="B59" s="32"/>
      <c r="C59" s="32"/>
      <c r="D59" s="32"/>
      <c r="E59" s="32"/>
      <c r="F59" s="32"/>
      <c r="G59" s="32"/>
      <c r="H59" s="32"/>
      <c r="I59" s="32"/>
      <c r="J59" s="32"/>
      <c r="K59" s="32"/>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28"/>
      <c r="AK59" s="28"/>
      <c r="AQ59" s="70"/>
      <c r="AR59" s="70"/>
      <c r="AS59" s="70"/>
      <c r="AT59" s="70"/>
      <c r="AU59" s="70"/>
      <c r="AV59" s="70"/>
      <c r="AW59" s="70"/>
      <c r="AX59" s="70"/>
      <c r="AY59" s="70"/>
    </row>
    <row r="60" spans="1:51" s="28" customFormat="1" ht="15" customHeight="1">
      <c r="A60" s="34" t="s">
        <v>66</v>
      </c>
      <c r="AI60" s="27"/>
      <c r="AQ60" s="71"/>
      <c r="AR60" s="71"/>
      <c r="AS60" s="71"/>
      <c r="AT60" s="71"/>
      <c r="AU60" s="71"/>
      <c r="AV60" s="71"/>
      <c r="AW60" s="71"/>
      <c r="AX60" s="71"/>
      <c r="AY60" s="71"/>
    </row>
    <row r="61" spans="1:51" ht="15" customHeight="1">
      <c r="A61" s="44" t="s">
        <v>217</v>
      </c>
      <c r="B61" s="32"/>
      <c r="C61" s="32"/>
      <c r="D61" s="32"/>
      <c r="E61" s="32"/>
      <c r="F61" s="32"/>
      <c r="G61" s="32"/>
      <c r="H61" s="32"/>
      <c r="I61" s="32"/>
      <c r="J61" s="32"/>
      <c r="K61" s="32"/>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28"/>
      <c r="AK61" s="28"/>
      <c r="AQ61" s="17"/>
      <c r="AR61" s="17"/>
      <c r="AS61" s="17"/>
      <c r="AT61" s="32"/>
      <c r="AU61" s="32"/>
      <c r="AV61" s="32"/>
      <c r="AW61" s="32"/>
      <c r="AX61" s="17"/>
      <c r="AY61" s="17"/>
    </row>
    <row r="62" spans="1:51" s="8" customFormat="1" ht="15" customHeight="1">
      <c r="A62" s="37"/>
      <c r="B62" s="32"/>
      <c r="C62" s="32"/>
      <c r="D62" s="32"/>
      <c r="E62" s="32"/>
      <c r="F62" s="32"/>
      <c r="G62" s="32"/>
      <c r="H62" s="32"/>
      <c r="I62" s="32"/>
      <c r="J62" s="32"/>
      <c r="K62" s="32"/>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28"/>
      <c r="AK62" s="28"/>
      <c r="AQ62" s="70"/>
      <c r="AR62" s="70"/>
      <c r="AS62" s="70"/>
      <c r="AT62" s="55"/>
      <c r="AU62" s="55"/>
      <c r="AV62" s="55"/>
      <c r="AW62" s="55"/>
      <c r="AX62" s="70"/>
      <c r="AY62" s="70"/>
    </row>
    <row r="63" spans="1:51" s="28" customFormat="1" ht="15" customHeight="1">
      <c r="A63" s="26" t="s">
        <v>67</v>
      </c>
      <c r="AI63" s="27"/>
      <c r="AQ63" s="71"/>
      <c r="AR63" s="71"/>
      <c r="AS63" s="71"/>
      <c r="AT63" s="55"/>
      <c r="AU63" s="55"/>
      <c r="AV63" s="71"/>
      <c r="AW63" s="71"/>
      <c r="AX63" s="71"/>
      <c r="AY63" s="71"/>
    </row>
    <row r="64" spans="1:51" ht="15" customHeight="1">
      <c r="A64" s="124" t="s">
        <v>217</v>
      </c>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28"/>
      <c r="AK64" s="28"/>
      <c r="AQ64" s="55"/>
      <c r="AR64" s="55"/>
      <c r="AS64" s="17"/>
      <c r="AT64" s="17"/>
      <c r="AU64" s="17"/>
      <c r="AV64" s="17"/>
      <c r="AW64" s="17"/>
      <c r="AX64" s="17"/>
      <c r="AY64" s="17"/>
    </row>
    <row r="65" spans="1:51" ht="15" customHeight="1">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Q65" s="55"/>
      <c r="AR65" s="55"/>
      <c r="AS65" s="17"/>
      <c r="AT65" s="17"/>
      <c r="AU65" s="17"/>
      <c r="AV65" s="17"/>
      <c r="AW65" s="17"/>
      <c r="AX65" s="17"/>
      <c r="AY65" s="17"/>
    </row>
    <row r="66" spans="1:51" ht="15" customHeight="1">
      <c r="A66" s="26" t="s">
        <v>68</v>
      </c>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J66" s="28"/>
      <c r="AK66" s="28"/>
      <c r="AQ66" s="55"/>
      <c r="AR66" s="55"/>
      <c r="AS66" s="17"/>
      <c r="AT66" s="17"/>
      <c r="AU66" s="17"/>
      <c r="AV66" s="17"/>
      <c r="AW66" s="17"/>
      <c r="AX66" s="17"/>
      <c r="AY66" s="17"/>
    </row>
    <row r="67" spans="1:52" ht="15" customHeight="1">
      <c r="A67" s="44" t="s">
        <v>217</v>
      </c>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M67" s="17"/>
      <c r="AN67" s="17"/>
      <c r="AS67" s="17"/>
      <c r="AT67" s="17"/>
      <c r="AU67" s="17"/>
      <c r="AV67" s="17"/>
      <c r="AW67" s="17"/>
      <c r="AX67" s="17"/>
      <c r="AY67" s="17"/>
      <c r="AZ67" s="17"/>
    </row>
    <row r="68" spans="1:52" ht="15" customHeight="1">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M68" s="17"/>
      <c r="AN68" s="17"/>
      <c r="AS68" s="17"/>
      <c r="AT68" s="17"/>
      <c r="AU68" s="17"/>
      <c r="AV68" s="17"/>
      <c r="AW68" s="17"/>
      <c r="AX68" s="17"/>
      <c r="AY68" s="17"/>
      <c r="AZ68" s="17"/>
    </row>
    <row r="69" spans="1:51" ht="22.5" customHeight="1">
      <c r="A69" s="26" t="s">
        <v>69</v>
      </c>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J69" s="28"/>
      <c r="AK69" s="28"/>
      <c r="AN69" s="17"/>
      <c r="AO69" s="17"/>
      <c r="AS69" s="17"/>
      <c r="AT69" s="17"/>
      <c r="AU69" s="17"/>
      <c r="AV69" s="17"/>
      <c r="AW69" s="17"/>
      <c r="AX69" s="17"/>
      <c r="AY69" s="17"/>
    </row>
    <row r="70" spans="1:51" ht="15" customHeight="1">
      <c r="A70" s="78" t="s">
        <v>217</v>
      </c>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28"/>
      <c r="AK70" s="28"/>
      <c r="AN70" s="17"/>
      <c r="AO70" s="32"/>
      <c r="AP70" s="32"/>
      <c r="AQ70" s="32"/>
      <c r="AR70" s="32"/>
      <c r="AS70" s="32"/>
      <c r="AT70" s="32"/>
      <c r="AU70" s="32"/>
      <c r="AV70" s="32"/>
      <c r="AW70" s="17"/>
      <c r="AX70" s="17"/>
      <c r="AY70" s="17"/>
    </row>
    <row r="71" spans="1:51" ht="15" customHeight="1">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28"/>
      <c r="AK71" s="28"/>
      <c r="AN71" s="17"/>
      <c r="AO71" s="32"/>
      <c r="AP71" s="32"/>
      <c r="AQ71" s="32"/>
      <c r="AR71" s="32"/>
      <c r="AS71" s="32"/>
      <c r="AT71" s="32"/>
      <c r="AU71" s="32"/>
      <c r="AV71" s="32"/>
      <c r="AW71" s="17"/>
      <c r="AX71" s="17"/>
      <c r="AY71" s="17"/>
    </row>
    <row r="72" spans="1:51" s="28" customFormat="1" ht="15" customHeight="1">
      <c r="A72" s="26" t="s">
        <v>71</v>
      </c>
      <c r="AI72" s="1"/>
      <c r="AN72" s="71"/>
      <c r="AO72" s="38"/>
      <c r="AP72" s="38"/>
      <c r="AQ72" s="38"/>
      <c r="AR72" s="38"/>
      <c r="AS72" s="38"/>
      <c r="AT72" s="38"/>
      <c r="AU72" s="38"/>
      <c r="AV72" s="38"/>
      <c r="AW72" s="71"/>
      <c r="AX72" s="71"/>
      <c r="AY72" s="71"/>
    </row>
    <row r="73" spans="1:50" ht="15" customHeight="1">
      <c r="A73" s="44" t="s">
        <v>217</v>
      </c>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U73" s="17"/>
      <c r="AV73" s="17"/>
      <c r="AW73" s="32"/>
      <c r="AX73" s="17"/>
    </row>
    <row r="74" spans="1:50" ht="15" customHeight="1">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U74" s="17"/>
      <c r="AV74" s="17"/>
      <c r="AW74" s="32"/>
      <c r="AX74" s="17"/>
    </row>
    <row r="75" spans="1:50" s="28" customFormat="1" ht="15" customHeight="1">
      <c r="A75" s="36" t="s">
        <v>155</v>
      </c>
      <c r="AI75" s="1"/>
      <c r="AU75" s="71"/>
      <c r="AV75" s="71"/>
      <c r="AW75" s="55"/>
      <c r="AX75" s="71"/>
    </row>
    <row r="76" spans="1:44" ht="15" customHeight="1">
      <c r="A76" s="44" t="s">
        <v>217</v>
      </c>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17"/>
      <c r="AM76" s="17"/>
      <c r="AN76" s="17"/>
      <c r="AO76" s="17"/>
      <c r="AP76" s="17"/>
      <c r="AQ76" s="17"/>
      <c r="AR76" s="17"/>
    </row>
    <row r="77" spans="1:44" ht="15" customHeight="1">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17"/>
      <c r="AM77" s="17"/>
      <c r="AN77" s="17"/>
      <c r="AO77" s="17"/>
      <c r="AP77" s="17"/>
      <c r="AQ77" s="17"/>
      <c r="AR77" s="17"/>
    </row>
    <row r="78" spans="1:40" s="28" customFormat="1" ht="15" customHeight="1">
      <c r="A78" s="26" t="s">
        <v>73</v>
      </c>
      <c r="AI78" s="1"/>
      <c r="AL78" s="71"/>
      <c r="AM78" s="71"/>
      <c r="AN78" s="32"/>
    </row>
    <row r="79" spans="1:37" ht="15" customHeight="1">
      <c r="A79" s="44" t="s">
        <v>217</v>
      </c>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row>
    <row r="80" spans="1:37" ht="15" customHeight="1">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row>
    <row r="81" spans="1:37" ht="15" customHeight="1">
      <c r="A81" s="26" t="s">
        <v>75</v>
      </c>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J81" s="28"/>
      <c r="AK81" s="28"/>
    </row>
    <row r="82" spans="1:37" ht="15" customHeight="1">
      <c r="A82" s="26"/>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7" t="s">
        <v>62</v>
      </c>
      <c r="AJ82" s="37"/>
      <c r="AK82" s="28"/>
    </row>
    <row r="83" spans="1:37" ht="15" customHeight="1">
      <c r="A83" s="184" t="s">
        <v>72</v>
      </c>
      <c r="B83" s="185"/>
      <c r="C83" s="186"/>
      <c r="D83" s="184" t="s">
        <v>76</v>
      </c>
      <c r="E83" s="185"/>
      <c r="F83" s="185"/>
      <c r="G83" s="185"/>
      <c r="H83" s="185"/>
      <c r="I83" s="185"/>
      <c r="J83" s="186"/>
      <c r="K83" s="184" t="s">
        <v>74</v>
      </c>
      <c r="L83" s="185"/>
      <c r="M83" s="185"/>
      <c r="N83" s="185"/>
      <c r="O83" s="185"/>
      <c r="P83" s="186"/>
      <c r="Q83" s="184" t="s">
        <v>24</v>
      </c>
      <c r="R83" s="185"/>
      <c r="S83" s="185"/>
      <c r="T83" s="185"/>
      <c r="U83" s="185"/>
      <c r="V83" s="185"/>
      <c r="W83" s="185"/>
      <c r="X83" s="186"/>
      <c r="Y83" s="184" t="s">
        <v>77</v>
      </c>
      <c r="Z83" s="185"/>
      <c r="AA83" s="186"/>
      <c r="AB83" s="184" t="s">
        <v>70</v>
      </c>
      <c r="AC83" s="185"/>
      <c r="AD83" s="185"/>
      <c r="AE83" s="185"/>
      <c r="AF83" s="186"/>
      <c r="AG83" s="184" t="s">
        <v>25</v>
      </c>
      <c r="AH83" s="185"/>
      <c r="AI83" s="186"/>
      <c r="AJ83" s="37"/>
      <c r="AK83" s="28"/>
    </row>
    <row r="84" spans="1:37" ht="15" customHeight="1">
      <c r="A84" s="272" t="s">
        <v>241</v>
      </c>
      <c r="B84" s="273"/>
      <c r="C84" s="274"/>
      <c r="D84" s="272" t="s">
        <v>242</v>
      </c>
      <c r="E84" s="273"/>
      <c r="F84" s="273"/>
      <c r="G84" s="273"/>
      <c r="H84" s="273"/>
      <c r="I84" s="273"/>
      <c r="J84" s="274"/>
      <c r="K84" s="300">
        <v>40809</v>
      </c>
      <c r="L84" s="301"/>
      <c r="M84" s="301"/>
      <c r="N84" s="301"/>
      <c r="O84" s="301"/>
      <c r="P84" s="302"/>
      <c r="Q84" s="228">
        <v>400</v>
      </c>
      <c r="R84" s="229"/>
      <c r="S84" s="229"/>
      <c r="T84" s="229"/>
      <c r="U84" s="229"/>
      <c r="V84" s="229"/>
      <c r="W84" s="229"/>
      <c r="X84" s="230"/>
      <c r="Y84" s="297">
        <v>3.2</v>
      </c>
      <c r="Z84" s="298"/>
      <c r="AA84" s="299"/>
      <c r="AB84" s="300">
        <v>40812</v>
      </c>
      <c r="AC84" s="273"/>
      <c r="AD84" s="273"/>
      <c r="AE84" s="273"/>
      <c r="AF84" s="274"/>
      <c r="AG84" s="304">
        <v>9.01</v>
      </c>
      <c r="AH84" s="305"/>
      <c r="AI84" s="306"/>
      <c r="AJ84" s="28"/>
      <c r="AK84" s="28"/>
    </row>
    <row r="85" spans="1:37" ht="15" customHeight="1">
      <c r="A85" s="272" t="s">
        <v>243</v>
      </c>
      <c r="B85" s="273"/>
      <c r="C85" s="274"/>
      <c r="D85" s="272" t="s">
        <v>214</v>
      </c>
      <c r="E85" s="273"/>
      <c r="F85" s="273"/>
      <c r="G85" s="273"/>
      <c r="H85" s="273"/>
      <c r="I85" s="273"/>
      <c r="J85" s="274"/>
      <c r="K85" s="300"/>
      <c r="L85" s="301"/>
      <c r="M85" s="301"/>
      <c r="N85" s="301"/>
      <c r="O85" s="301"/>
      <c r="P85" s="302"/>
      <c r="Q85" s="228">
        <v>146</v>
      </c>
      <c r="R85" s="229"/>
      <c r="S85" s="229"/>
      <c r="T85" s="229"/>
      <c r="U85" s="229"/>
      <c r="V85" s="229"/>
      <c r="W85" s="229"/>
      <c r="X85" s="230"/>
      <c r="Y85" s="297">
        <v>0.1</v>
      </c>
      <c r="Z85" s="298"/>
      <c r="AA85" s="299"/>
      <c r="AB85" s="272"/>
      <c r="AC85" s="273"/>
      <c r="AD85" s="273"/>
      <c r="AE85" s="273"/>
      <c r="AF85" s="274"/>
      <c r="AG85" s="304"/>
      <c r="AH85" s="305"/>
      <c r="AI85" s="306"/>
      <c r="AJ85" s="28"/>
      <c r="AK85" s="28"/>
    </row>
    <row r="86" spans="1:37" ht="15" customHeight="1">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row>
    <row r="87" spans="1:53" ht="15" customHeight="1">
      <c r="A87" s="13" t="s">
        <v>78</v>
      </c>
      <c r="B87" s="28"/>
      <c r="C87" s="28"/>
      <c r="D87" s="28"/>
      <c r="E87" s="28"/>
      <c r="F87" s="28"/>
      <c r="G87" s="28"/>
      <c r="H87" s="28"/>
      <c r="I87" s="28"/>
      <c r="J87" s="28"/>
      <c r="K87" s="28"/>
      <c r="L87" s="28"/>
      <c r="M87" s="28"/>
      <c r="N87" s="28"/>
      <c r="O87" s="28"/>
      <c r="P87" s="28"/>
      <c r="Q87" s="28"/>
      <c r="R87" s="28"/>
      <c r="S87" s="27"/>
      <c r="T87" s="28"/>
      <c r="U87" s="28"/>
      <c r="V87" s="28"/>
      <c r="W87" s="28"/>
      <c r="X87" s="28"/>
      <c r="Y87" s="28"/>
      <c r="Z87" s="28"/>
      <c r="AA87" s="28"/>
      <c r="AB87" s="28"/>
      <c r="AC87" s="28"/>
      <c r="AD87" s="28"/>
      <c r="AE87" s="28"/>
      <c r="AF87" s="28"/>
      <c r="AG87" s="28"/>
      <c r="AH87" s="28"/>
      <c r="AJ87" s="28"/>
      <c r="AK87" s="71"/>
      <c r="AL87" s="17"/>
      <c r="AM87" s="17"/>
      <c r="AN87" s="17"/>
      <c r="AO87" s="17"/>
      <c r="AP87" s="17"/>
      <c r="AQ87" s="17"/>
      <c r="AR87" s="17"/>
      <c r="AS87" s="17"/>
      <c r="AT87" s="17"/>
      <c r="AU87" s="17"/>
      <c r="AV87" s="17"/>
      <c r="AW87" s="17"/>
      <c r="AX87" s="17"/>
      <c r="AY87" s="17"/>
      <c r="AZ87" s="17"/>
      <c r="BA87" s="17"/>
    </row>
    <row r="88" spans="1:35" ht="13.5">
      <c r="A88" s="79" t="s">
        <v>217</v>
      </c>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row>
    <row r="97" spans="1:35" s="115" customFormat="1" ht="14.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row>
    <row r="99" spans="1:35" ht="14.25">
      <c r="A99" s="115"/>
      <c r="B99" s="70"/>
      <c r="C99" s="70"/>
      <c r="D99" s="70"/>
      <c r="E99" s="70"/>
      <c r="F99" s="70"/>
      <c r="G99" s="116"/>
      <c r="H99" s="116"/>
      <c r="I99" s="116"/>
      <c r="J99" s="116"/>
      <c r="K99" s="116"/>
      <c r="L99" s="70"/>
      <c r="M99" s="70"/>
      <c r="N99" s="70"/>
      <c r="O99" s="70"/>
      <c r="P99" s="70"/>
      <c r="Q99" s="70"/>
      <c r="R99" s="70"/>
      <c r="S99" s="70"/>
      <c r="T99" s="70"/>
      <c r="U99" s="70"/>
      <c r="V99" s="70"/>
      <c r="W99" s="70"/>
      <c r="X99" s="70"/>
      <c r="Y99" s="70"/>
      <c r="Z99" s="70"/>
      <c r="AA99" s="70"/>
      <c r="AB99" s="70"/>
      <c r="AC99" s="70"/>
      <c r="AD99" s="70"/>
      <c r="AE99" s="70"/>
      <c r="AF99" s="70"/>
      <c r="AG99" s="70"/>
      <c r="AH99" s="70"/>
      <c r="AI99" s="70"/>
    </row>
    <row r="103" ht="13.5">
      <c r="A103" s="51"/>
    </row>
  </sheetData>
  <sheetProtection/>
  <mergeCells count="189">
    <mergeCell ref="L25:M25"/>
    <mergeCell ref="AC25:AE25"/>
    <mergeCell ref="P25:Q25"/>
    <mergeCell ref="P24:Q24"/>
    <mergeCell ref="R24:S24"/>
    <mergeCell ref="I24:K24"/>
    <mergeCell ref="I25:K25"/>
    <mergeCell ref="L24:M24"/>
    <mergeCell ref="T24:V24"/>
    <mergeCell ref="T25:V25"/>
    <mergeCell ref="AF24:AI24"/>
    <mergeCell ref="AF25:AI25"/>
    <mergeCell ref="Z24:AB24"/>
    <mergeCell ref="Z25:AB25"/>
    <mergeCell ref="AC24:AE24"/>
    <mergeCell ref="A1:AI1"/>
    <mergeCell ref="A51:H51"/>
    <mergeCell ref="I51:L51"/>
    <mergeCell ref="M51:P51"/>
    <mergeCell ref="A3:H3"/>
    <mergeCell ref="AF20:AI21"/>
    <mergeCell ref="N21:O21"/>
    <mergeCell ref="T21:V21"/>
    <mergeCell ref="R25:S25"/>
    <mergeCell ref="W21:Y21"/>
    <mergeCell ref="A83:C83"/>
    <mergeCell ref="Y83:AA83"/>
    <mergeCell ref="K83:P83"/>
    <mergeCell ref="Q83:X83"/>
    <mergeCell ref="D83:J83"/>
    <mergeCell ref="A20:B21"/>
    <mergeCell ref="F24:H24"/>
    <mergeCell ref="F25:H25"/>
    <mergeCell ref="W24:Y24"/>
    <mergeCell ref="W25:Y25"/>
    <mergeCell ref="AG84:AI84"/>
    <mergeCell ref="AG85:AI85"/>
    <mergeCell ref="Y85:AA85"/>
    <mergeCell ref="AB85:AF85"/>
    <mergeCell ref="AB84:AF84"/>
    <mergeCell ref="AB83:AF83"/>
    <mergeCell ref="AG83:AI83"/>
    <mergeCell ref="A85:C85"/>
    <mergeCell ref="A84:C84"/>
    <mergeCell ref="Q85:X85"/>
    <mergeCell ref="Y84:AA84"/>
    <mergeCell ref="Q84:X84"/>
    <mergeCell ref="D85:J85"/>
    <mergeCell ref="K85:P85"/>
    <mergeCell ref="D84:J84"/>
    <mergeCell ref="K84:P84"/>
    <mergeCell ref="C20:M20"/>
    <mergeCell ref="N24:O24"/>
    <mergeCell ref="N25:O25"/>
    <mergeCell ref="C21:E21"/>
    <mergeCell ref="F21:H21"/>
    <mergeCell ref="I21:K21"/>
    <mergeCell ref="C24:E24"/>
    <mergeCell ref="C25:E25"/>
    <mergeCell ref="N20:Q20"/>
    <mergeCell ref="L21:M21"/>
    <mergeCell ref="AC20:AE21"/>
    <mergeCell ref="P21:Q21"/>
    <mergeCell ref="R20:S21"/>
    <mergeCell ref="T20:Y20"/>
    <mergeCell ref="Z20:AB21"/>
    <mergeCell ref="T22:V22"/>
    <mergeCell ref="W22:Y22"/>
    <mergeCell ref="Z22:AB22"/>
    <mergeCell ref="AC22:AE22"/>
    <mergeCell ref="P10:Q10"/>
    <mergeCell ref="R10:S10"/>
    <mergeCell ref="T10:V10"/>
    <mergeCell ref="C10:E10"/>
    <mergeCell ref="F10:H10"/>
    <mergeCell ref="I10:K10"/>
    <mergeCell ref="L10:M10"/>
    <mergeCell ref="A4:Q4"/>
    <mergeCell ref="R4:AI4"/>
    <mergeCell ref="A37:N37"/>
    <mergeCell ref="A24:B24"/>
    <mergeCell ref="A25:B25"/>
    <mergeCell ref="W10:Y10"/>
    <mergeCell ref="Z10:AB10"/>
    <mergeCell ref="AC10:AE10"/>
    <mergeCell ref="AF10:AI10"/>
    <mergeCell ref="N10:O10"/>
    <mergeCell ref="A47:I47"/>
    <mergeCell ref="AC52:AE52"/>
    <mergeCell ref="AC58:AE58"/>
    <mergeCell ref="AF51:AI51"/>
    <mergeCell ref="AF52:AI52"/>
    <mergeCell ref="AF58:AI58"/>
    <mergeCell ref="AC55:AE55"/>
    <mergeCell ref="AF55:AI55"/>
    <mergeCell ref="AC57:AE57"/>
    <mergeCell ref="AF57:AI57"/>
    <mergeCell ref="W58:Y58"/>
    <mergeCell ref="Q52:S52"/>
    <mergeCell ref="Q54:S54"/>
    <mergeCell ref="T54:V54"/>
    <mergeCell ref="W54:Y54"/>
    <mergeCell ref="Z51:AB51"/>
    <mergeCell ref="W53:Y53"/>
    <mergeCell ref="Z53:AB53"/>
    <mergeCell ref="W51:Y51"/>
    <mergeCell ref="Z57:AB57"/>
    <mergeCell ref="A58:H58"/>
    <mergeCell ref="I58:L58"/>
    <mergeCell ref="A56:H56"/>
    <mergeCell ref="I56:L56"/>
    <mergeCell ref="Q58:S58"/>
    <mergeCell ref="T52:V52"/>
    <mergeCell ref="T58:V58"/>
    <mergeCell ref="M58:P58"/>
    <mergeCell ref="T53:V53"/>
    <mergeCell ref="A53:H53"/>
    <mergeCell ref="AC53:AE53"/>
    <mergeCell ref="AF53:AI53"/>
    <mergeCell ref="A52:H52"/>
    <mergeCell ref="I52:L52"/>
    <mergeCell ref="W52:Y52"/>
    <mergeCell ref="J47:Q47"/>
    <mergeCell ref="Z47:AB47"/>
    <mergeCell ref="AC47:AI47"/>
    <mergeCell ref="Q51:S51"/>
    <mergeCell ref="T51:V51"/>
    <mergeCell ref="AC51:AE51"/>
    <mergeCell ref="R47:Y47"/>
    <mergeCell ref="Z52:AB52"/>
    <mergeCell ref="Z58:AB58"/>
    <mergeCell ref="Q53:S53"/>
    <mergeCell ref="M52:P52"/>
    <mergeCell ref="M56:P56"/>
    <mergeCell ref="Q56:S56"/>
    <mergeCell ref="T56:V56"/>
    <mergeCell ref="W56:Y56"/>
    <mergeCell ref="I53:L53"/>
    <mergeCell ref="M53:P53"/>
    <mergeCell ref="A54:H54"/>
    <mergeCell ref="I54:L54"/>
    <mergeCell ref="A22:B22"/>
    <mergeCell ref="C22:E22"/>
    <mergeCell ref="F22:H22"/>
    <mergeCell ref="I22:K22"/>
    <mergeCell ref="N23:O23"/>
    <mergeCell ref="P23:Q23"/>
    <mergeCell ref="R46:Y46"/>
    <mergeCell ref="AC46:AI46"/>
    <mergeCell ref="Z46:AB46"/>
    <mergeCell ref="A28:N28"/>
    <mergeCell ref="A46:I46"/>
    <mergeCell ref="J46:Q46"/>
    <mergeCell ref="R23:S23"/>
    <mergeCell ref="T23:V23"/>
    <mergeCell ref="L22:M22"/>
    <mergeCell ref="N22:O22"/>
    <mergeCell ref="P22:Q22"/>
    <mergeCell ref="R22:S22"/>
    <mergeCell ref="W23:Y23"/>
    <mergeCell ref="Z23:AB23"/>
    <mergeCell ref="AC23:AE23"/>
    <mergeCell ref="AF23:AI23"/>
    <mergeCell ref="AF22:AI22"/>
    <mergeCell ref="A23:B23"/>
    <mergeCell ref="C23:E23"/>
    <mergeCell ref="F23:H23"/>
    <mergeCell ref="I23:K23"/>
    <mergeCell ref="L23:M23"/>
    <mergeCell ref="AF54:AI54"/>
    <mergeCell ref="A55:H55"/>
    <mergeCell ref="I55:L55"/>
    <mergeCell ref="M55:P55"/>
    <mergeCell ref="Q55:S55"/>
    <mergeCell ref="T55:V55"/>
    <mergeCell ref="W55:Y55"/>
    <mergeCell ref="Z55:AB55"/>
    <mergeCell ref="M54:P54"/>
    <mergeCell ref="Z54:AB54"/>
    <mergeCell ref="AC54:AE54"/>
    <mergeCell ref="Z56:AB56"/>
    <mergeCell ref="AC56:AE56"/>
    <mergeCell ref="AF56:AI56"/>
    <mergeCell ref="A57:H57"/>
    <mergeCell ref="I57:L57"/>
    <mergeCell ref="M57:P57"/>
    <mergeCell ref="Q57:S57"/>
    <mergeCell ref="T57:V57"/>
    <mergeCell ref="W57:Y57"/>
  </mergeCells>
  <printOptions/>
  <pageMargins left="0.44" right="0.39" top="0.74" bottom="0.73"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5"/>
  <dimension ref="A1:BK82"/>
  <sheetViews>
    <sheetView zoomScalePageLayoutView="0" workbookViewId="0" topLeftCell="A1">
      <selection activeCell="V23" sqref="V23"/>
    </sheetView>
  </sheetViews>
  <sheetFormatPr defaultColWidth="8.88671875" defaultRowHeight="13.5"/>
  <cols>
    <col min="1" max="78" width="2.3359375" style="0" customWidth="1"/>
  </cols>
  <sheetData>
    <row r="1" spans="1:13" ht="13.5">
      <c r="A1" s="28"/>
      <c r="B1" s="28"/>
      <c r="C1" s="28"/>
      <c r="D1" s="28"/>
      <c r="E1" s="28"/>
      <c r="F1" s="28"/>
      <c r="G1" s="28"/>
      <c r="H1" s="28"/>
      <c r="I1" s="28"/>
      <c r="J1" s="28"/>
      <c r="K1" s="28"/>
      <c r="L1" s="28"/>
      <c r="M1" s="28"/>
    </row>
    <row r="2" ht="22.5" customHeight="1">
      <c r="A2" s="94" t="s">
        <v>115</v>
      </c>
    </row>
    <row r="3" spans="1:13" ht="19.5" customHeight="1">
      <c r="A3" s="44"/>
      <c r="B3" s="107"/>
      <c r="C3" s="107"/>
      <c r="D3" s="107"/>
      <c r="E3" s="107"/>
      <c r="F3" s="107"/>
      <c r="G3" s="107"/>
      <c r="H3" s="107"/>
      <c r="I3" s="107"/>
      <c r="J3" s="107"/>
      <c r="K3" s="107"/>
      <c r="L3" s="107"/>
      <c r="M3" s="95" t="s">
        <v>104</v>
      </c>
    </row>
    <row r="4" spans="1:31" ht="19.5" customHeight="1">
      <c r="A4" s="96"/>
      <c r="B4" s="308" t="s">
        <v>101</v>
      </c>
      <c r="C4" s="308"/>
      <c r="D4" s="308"/>
      <c r="E4" s="308"/>
      <c r="F4" s="308" t="s">
        <v>59</v>
      </c>
      <c r="G4" s="308"/>
      <c r="H4" s="308"/>
      <c r="I4" s="308"/>
      <c r="J4" s="308"/>
      <c r="K4" s="309" t="s">
        <v>26</v>
      </c>
      <c r="L4" s="310"/>
      <c r="M4" s="310"/>
      <c r="N4" s="102"/>
      <c r="O4" s="97"/>
      <c r="P4" s="97"/>
      <c r="Q4" s="97"/>
      <c r="R4" s="97"/>
      <c r="S4" s="97"/>
      <c r="AD4" t="s">
        <v>101</v>
      </c>
      <c r="AE4" t="s">
        <v>47</v>
      </c>
    </row>
    <row r="5" spans="1:31" ht="19.5" customHeight="1">
      <c r="A5" s="96">
        <v>1</v>
      </c>
      <c r="B5" s="311" t="s">
        <v>244</v>
      </c>
      <c r="C5" s="311"/>
      <c r="D5" s="311"/>
      <c r="E5" s="311"/>
      <c r="F5" s="312">
        <v>86.5319</v>
      </c>
      <c r="G5" s="312"/>
      <c r="H5" s="312"/>
      <c r="I5" s="312"/>
      <c r="J5" s="312"/>
      <c r="K5" s="313">
        <v>16.4699</v>
      </c>
      <c r="L5" s="314"/>
      <c r="M5" s="314"/>
      <c r="N5" s="103"/>
      <c r="O5" s="98"/>
      <c r="P5" s="98"/>
      <c r="Q5" s="98"/>
      <c r="R5" s="98"/>
      <c r="S5" s="98"/>
      <c r="AD5" s="99" t="s">
        <v>244</v>
      </c>
      <c r="AE5" s="100">
        <v>16.4699</v>
      </c>
    </row>
    <row r="6" spans="1:31" ht="19.5" customHeight="1">
      <c r="A6" s="96">
        <v>2</v>
      </c>
      <c r="B6" s="311" t="s">
        <v>245</v>
      </c>
      <c r="C6" s="311"/>
      <c r="D6" s="311"/>
      <c r="E6" s="311"/>
      <c r="F6" s="312">
        <v>67.0737</v>
      </c>
      <c r="G6" s="312"/>
      <c r="H6" s="312"/>
      <c r="I6" s="312"/>
      <c r="J6" s="312"/>
      <c r="K6" s="313">
        <v>12.7664</v>
      </c>
      <c r="L6" s="314"/>
      <c r="M6" s="314"/>
      <c r="N6" s="103"/>
      <c r="AD6" s="99" t="s">
        <v>245</v>
      </c>
      <c r="AE6" s="100">
        <v>12.7664</v>
      </c>
    </row>
    <row r="7" spans="1:31" ht="19.5" customHeight="1">
      <c r="A7" s="96">
        <v>3</v>
      </c>
      <c r="B7" s="311" t="s">
        <v>246</v>
      </c>
      <c r="C7" s="311"/>
      <c r="D7" s="311"/>
      <c r="E7" s="311"/>
      <c r="F7" s="312">
        <v>59.637</v>
      </c>
      <c r="G7" s="312"/>
      <c r="H7" s="312"/>
      <c r="I7" s="312"/>
      <c r="J7" s="312"/>
      <c r="K7" s="313">
        <v>11.3509</v>
      </c>
      <c r="L7" s="314"/>
      <c r="M7" s="314"/>
      <c r="N7" s="103"/>
      <c r="AD7" s="99" t="s">
        <v>246</v>
      </c>
      <c r="AE7" s="100">
        <v>11.3509</v>
      </c>
    </row>
    <row r="8" spans="1:31" ht="19.5" customHeight="1">
      <c r="A8" s="96">
        <v>4</v>
      </c>
      <c r="B8" s="311" t="s">
        <v>247</v>
      </c>
      <c r="C8" s="311"/>
      <c r="D8" s="311"/>
      <c r="E8" s="311"/>
      <c r="F8" s="312">
        <v>49.074</v>
      </c>
      <c r="G8" s="312"/>
      <c r="H8" s="312"/>
      <c r="I8" s="312"/>
      <c r="J8" s="312"/>
      <c r="K8" s="313">
        <v>9.3404</v>
      </c>
      <c r="L8" s="314"/>
      <c r="M8" s="314"/>
      <c r="N8" s="103"/>
      <c r="AD8" s="99" t="s">
        <v>247</v>
      </c>
      <c r="AE8" s="100">
        <v>9.3404</v>
      </c>
    </row>
    <row r="9" spans="1:31" ht="19.5" customHeight="1">
      <c r="A9" s="96">
        <v>5</v>
      </c>
      <c r="B9" s="311" t="s">
        <v>248</v>
      </c>
      <c r="C9" s="311"/>
      <c r="D9" s="311"/>
      <c r="E9" s="311"/>
      <c r="F9" s="312">
        <v>41.41</v>
      </c>
      <c r="G9" s="312"/>
      <c r="H9" s="312"/>
      <c r="I9" s="312"/>
      <c r="J9" s="312"/>
      <c r="K9" s="313">
        <v>7.8817</v>
      </c>
      <c r="L9" s="314"/>
      <c r="M9" s="314"/>
      <c r="N9" s="103"/>
      <c r="AD9" s="99" t="s">
        <v>248</v>
      </c>
      <c r="AE9" s="100">
        <v>7.8817</v>
      </c>
    </row>
    <row r="10" spans="1:31" ht="19.5" customHeight="1">
      <c r="A10" s="96">
        <v>6</v>
      </c>
      <c r="B10" s="311" t="s">
        <v>249</v>
      </c>
      <c r="C10" s="311"/>
      <c r="D10" s="311"/>
      <c r="E10" s="311"/>
      <c r="F10" s="312">
        <v>34.4214</v>
      </c>
      <c r="G10" s="312"/>
      <c r="H10" s="312"/>
      <c r="I10" s="312"/>
      <c r="J10" s="312"/>
      <c r="K10" s="313">
        <v>6.5515</v>
      </c>
      <c r="L10" s="314"/>
      <c r="M10" s="314"/>
      <c r="N10" s="103"/>
      <c r="AD10" s="99" t="s">
        <v>249</v>
      </c>
      <c r="AE10" s="100">
        <v>6.5515</v>
      </c>
    </row>
    <row r="11" spans="1:31" ht="19.5" customHeight="1">
      <c r="A11" s="96">
        <v>7</v>
      </c>
      <c r="B11" s="311" t="s">
        <v>250</v>
      </c>
      <c r="C11" s="311"/>
      <c r="D11" s="311"/>
      <c r="E11" s="311"/>
      <c r="F11" s="312">
        <v>32.2115</v>
      </c>
      <c r="G11" s="312"/>
      <c r="H11" s="312"/>
      <c r="I11" s="312"/>
      <c r="J11" s="312"/>
      <c r="K11" s="313">
        <v>6.1309</v>
      </c>
      <c r="L11" s="314"/>
      <c r="M11" s="314"/>
      <c r="N11" s="103"/>
      <c r="AD11" s="99" t="s">
        <v>250</v>
      </c>
      <c r="AE11" s="100">
        <v>6.1309</v>
      </c>
    </row>
    <row r="12" spans="1:31" ht="19.5" customHeight="1">
      <c r="A12" s="96">
        <v>8</v>
      </c>
      <c r="B12" s="311" t="s">
        <v>251</v>
      </c>
      <c r="C12" s="311"/>
      <c r="D12" s="311"/>
      <c r="E12" s="311"/>
      <c r="F12" s="312">
        <v>29.171</v>
      </c>
      <c r="G12" s="312"/>
      <c r="H12" s="312"/>
      <c r="I12" s="312"/>
      <c r="J12" s="312"/>
      <c r="K12" s="313">
        <v>5.5522</v>
      </c>
      <c r="L12" s="314"/>
      <c r="M12" s="314"/>
      <c r="N12" s="103"/>
      <c r="AD12" s="99" t="s">
        <v>251</v>
      </c>
      <c r="AE12" s="100">
        <v>5.5522</v>
      </c>
    </row>
    <row r="13" spans="1:31" ht="19.5" customHeight="1">
      <c r="A13" s="96">
        <v>9</v>
      </c>
      <c r="B13" s="311" t="s">
        <v>252</v>
      </c>
      <c r="C13" s="311"/>
      <c r="D13" s="311"/>
      <c r="E13" s="311"/>
      <c r="F13" s="312">
        <v>15.7775</v>
      </c>
      <c r="G13" s="312"/>
      <c r="H13" s="312"/>
      <c r="I13" s="312"/>
      <c r="J13" s="312"/>
      <c r="K13" s="313">
        <v>3.003</v>
      </c>
      <c r="L13" s="314"/>
      <c r="M13" s="314"/>
      <c r="N13" s="103"/>
      <c r="AD13" s="99" t="s">
        <v>252</v>
      </c>
      <c r="AE13" s="100">
        <v>3.003</v>
      </c>
    </row>
    <row r="14" spans="1:31" ht="19.5" customHeight="1">
      <c r="A14" s="96">
        <v>10</v>
      </c>
      <c r="B14" s="311" t="s">
        <v>253</v>
      </c>
      <c r="C14" s="311"/>
      <c r="D14" s="311"/>
      <c r="E14" s="311"/>
      <c r="F14" s="312">
        <v>14.7375</v>
      </c>
      <c r="G14" s="312"/>
      <c r="H14" s="312"/>
      <c r="I14" s="312"/>
      <c r="J14" s="312"/>
      <c r="K14" s="313">
        <v>2.805</v>
      </c>
      <c r="L14" s="314"/>
      <c r="M14" s="314"/>
      <c r="N14" s="103"/>
      <c r="AD14" s="99" t="s">
        <v>253</v>
      </c>
      <c r="AE14" s="100">
        <v>2.805</v>
      </c>
    </row>
    <row r="15" spans="1:31" ht="19.5" customHeight="1">
      <c r="A15" s="96">
        <v>11</v>
      </c>
      <c r="B15" s="311" t="s">
        <v>254</v>
      </c>
      <c r="C15" s="311"/>
      <c r="D15" s="311"/>
      <c r="E15" s="311"/>
      <c r="F15" s="312">
        <v>95.348465</v>
      </c>
      <c r="G15" s="312"/>
      <c r="H15" s="312"/>
      <c r="I15" s="312"/>
      <c r="J15" s="312"/>
      <c r="K15" s="313">
        <v>18.148</v>
      </c>
      <c r="L15" s="314"/>
      <c r="M15" s="314"/>
      <c r="N15" s="103"/>
      <c r="AD15" s="99" t="s">
        <v>254</v>
      </c>
      <c r="AE15" s="100">
        <v>18.148</v>
      </c>
    </row>
    <row r="16" spans="1:14" ht="19.5" customHeight="1">
      <c r="A16" s="309" t="s">
        <v>102</v>
      </c>
      <c r="B16" s="310"/>
      <c r="C16" s="310"/>
      <c r="D16" s="310"/>
      <c r="E16" s="315"/>
      <c r="F16" s="312">
        <f>SUM(F5:J15)</f>
        <v>525.393965</v>
      </c>
      <c r="G16" s="312"/>
      <c r="H16" s="312"/>
      <c r="I16" s="312"/>
      <c r="J16" s="312"/>
      <c r="K16" s="313">
        <f>SUM(K5:M15)</f>
        <v>99.9999</v>
      </c>
      <c r="L16" s="314"/>
      <c r="M16" s="316"/>
      <c r="N16" s="104"/>
    </row>
    <row r="17" spans="1:14" ht="19.5" customHeight="1">
      <c r="A17" s="101" t="s">
        <v>103</v>
      </c>
      <c r="B17" s="101"/>
      <c r="C17" s="101"/>
      <c r="D17" s="101"/>
      <c r="E17" s="101"/>
      <c r="F17" s="101"/>
      <c r="G17" s="101"/>
      <c r="H17" s="101"/>
      <c r="I17" s="101"/>
      <c r="J17" s="101"/>
      <c r="K17" s="101"/>
      <c r="M17" s="105"/>
      <c r="N17" s="105"/>
    </row>
    <row r="18" spans="1:14" ht="13.5" customHeight="1">
      <c r="A18" s="142" t="s">
        <v>307</v>
      </c>
      <c r="B18" s="107"/>
      <c r="C18" s="107"/>
      <c r="D18" s="107"/>
      <c r="E18" s="107"/>
      <c r="F18" s="107"/>
      <c r="G18" s="107"/>
      <c r="H18" s="107"/>
      <c r="I18" s="107"/>
      <c r="J18" s="107"/>
      <c r="K18" s="107"/>
      <c r="L18" s="107"/>
      <c r="M18" s="108"/>
      <c r="N18" s="105"/>
    </row>
    <row r="19" spans="1:14" ht="13.5" customHeight="1">
      <c r="A19" s="44"/>
      <c r="B19" s="107"/>
      <c r="C19" s="107"/>
      <c r="D19" s="107"/>
      <c r="E19" s="107"/>
      <c r="F19" s="107"/>
      <c r="G19" s="107"/>
      <c r="H19" s="107"/>
      <c r="I19" s="107"/>
      <c r="J19" s="107"/>
      <c r="K19" s="107"/>
      <c r="L19" s="107"/>
      <c r="M19" s="108"/>
      <c r="N19" s="105"/>
    </row>
    <row r="20" spans="1:14" ht="13.5" customHeight="1">
      <c r="A20" s="44"/>
      <c r="B20" s="107"/>
      <c r="C20" s="107"/>
      <c r="D20" s="107"/>
      <c r="E20" s="107"/>
      <c r="F20" s="107"/>
      <c r="G20" s="107"/>
      <c r="H20" s="107"/>
      <c r="I20" s="107"/>
      <c r="J20" s="107"/>
      <c r="K20" s="107"/>
      <c r="L20" s="107"/>
      <c r="M20" s="108"/>
      <c r="N20" s="105"/>
    </row>
    <row r="21" ht="22.5" customHeight="1">
      <c r="A21" s="94" t="s">
        <v>116</v>
      </c>
    </row>
    <row r="22" ht="13.5">
      <c r="A22" s="44" t="s">
        <v>217</v>
      </c>
    </row>
    <row r="23" ht="13.5">
      <c r="A23" s="44"/>
    </row>
    <row r="24" ht="22.5" customHeight="1">
      <c r="A24" s="94" t="s">
        <v>107</v>
      </c>
    </row>
    <row r="25" spans="1:45" s="1" customFormat="1" ht="14.25">
      <c r="A25" s="317" t="s">
        <v>105</v>
      </c>
      <c r="B25" s="317"/>
      <c r="C25" s="317"/>
      <c r="D25" s="317"/>
      <c r="E25" s="317"/>
      <c r="F25" s="317"/>
      <c r="G25" s="317"/>
      <c r="H25" s="317"/>
      <c r="I25" s="317"/>
      <c r="J25" s="317"/>
      <c r="K25" s="317"/>
      <c r="L25" s="317"/>
      <c r="M25" s="317"/>
      <c r="N25" s="317"/>
      <c r="O25" s="317"/>
      <c r="P25" s="317"/>
      <c r="Q25" s="317"/>
      <c r="R25" s="317"/>
      <c r="S25" s="317"/>
      <c r="T25" s="317"/>
      <c r="U25" s="317"/>
      <c r="V25" s="317"/>
      <c r="W25" s="317"/>
      <c r="X25" s="317"/>
      <c r="Y25" s="317"/>
      <c r="Z25" s="317"/>
      <c r="AA25" s="317"/>
      <c r="AB25" s="317"/>
      <c r="AC25" s="317"/>
      <c r="AD25" s="317"/>
      <c r="AE25" s="317"/>
      <c r="AF25" s="317"/>
      <c r="AG25" s="317"/>
      <c r="AH25" s="317"/>
      <c r="AI25" s="317"/>
      <c r="AK25" s="3"/>
      <c r="AL25" s="25"/>
      <c r="AM25" s="25"/>
      <c r="AN25" s="25"/>
      <c r="AO25" s="3"/>
      <c r="AP25" s="3"/>
      <c r="AQ25" s="3"/>
      <c r="AR25" s="3"/>
      <c r="AS25" s="3"/>
    </row>
    <row r="26" spans="1:63" s="1" customFormat="1" ht="22.5" customHeight="1">
      <c r="A26" s="51" t="s">
        <v>106</v>
      </c>
      <c r="AK26" s="3"/>
      <c r="AL26" s="25"/>
      <c r="AM26" s="25"/>
      <c r="AN26" s="25"/>
      <c r="AO26" s="3"/>
      <c r="AP26" s="3"/>
      <c r="AQ26" s="3"/>
      <c r="AR26" s="3"/>
      <c r="AS26" s="3"/>
      <c r="BA26" s="3"/>
      <c r="BB26" s="25"/>
      <c r="BC26" s="25"/>
      <c r="BD26" s="25"/>
      <c r="BE26" s="25"/>
      <c r="BF26" s="25"/>
      <c r="BG26" s="25"/>
      <c r="BH26" s="25"/>
      <c r="BI26" s="25"/>
      <c r="BJ26" s="25"/>
      <c r="BK26" s="25"/>
    </row>
    <row r="27" spans="1:27" ht="19.5" customHeight="1">
      <c r="A27" s="44" t="s">
        <v>217</v>
      </c>
      <c r="B27" s="107"/>
      <c r="C27" s="107"/>
      <c r="D27" s="107"/>
      <c r="E27" s="107"/>
      <c r="F27" s="107"/>
      <c r="G27" s="107"/>
      <c r="H27" s="107"/>
      <c r="I27" s="107"/>
      <c r="J27" s="107"/>
      <c r="Z27" s="106"/>
      <c r="AA27" s="106"/>
    </row>
    <row r="28" spans="1:27" ht="19.5" customHeight="1">
      <c r="A28" s="107"/>
      <c r="B28" s="107"/>
      <c r="C28" s="107"/>
      <c r="D28" s="107"/>
      <c r="E28" s="107"/>
      <c r="F28" s="107"/>
      <c r="G28" s="107"/>
      <c r="H28" s="107"/>
      <c r="I28" s="107"/>
      <c r="J28" s="107"/>
      <c r="Z28" s="106"/>
      <c r="AA28" s="106"/>
    </row>
    <row r="29" spans="1:27" ht="19.5" customHeight="1">
      <c r="A29" s="107"/>
      <c r="B29" s="107"/>
      <c r="C29" s="107"/>
      <c r="D29" s="107"/>
      <c r="E29" s="107"/>
      <c r="F29" s="107"/>
      <c r="G29" s="107"/>
      <c r="H29" s="107"/>
      <c r="I29" s="107"/>
      <c r="J29" s="107"/>
      <c r="Z29" s="106"/>
      <c r="AA29" s="106"/>
    </row>
    <row r="30" spans="1:27" ht="19.5" customHeight="1">
      <c r="A30" s="107"/>
      <c r="B30" s="107"/>
      <c r="C30" s="107"/>
      <c r="D30" s="107"/>
      <c r="E30" s="107"/>
      <c r="F30" s="107"/>
      <c r="G30" s="107"/>
      <c r="H30" s="107"/>
      <c r="I30" s="107"/>
      <c r="J30" s="107"/>
      <c r="Z30" s="106"/>
      <c r="AA30" s="106"/>
    </row>
    <row r="31" spans="1:27" ht="19.5" customHeight="1">
      <c r="A31" s="107"/>
      <c r="B31" s="107"/>
      <c r="C31" s="107"/>
      <c r="D31" s="107"/>
      <c r="E31" s="107"/>
      <c r="F31" s="107"/>
      <c r="G31" s="107"/>
      <c r="H31" s="107"/>
      <c r="I31" s="107"/>
      <c r="J31" s="107"/>
      <c r="Z31" s="106"/>
      <c r="AA31" s="106"/>
    </row>
    <row r="32" spans="1:27" ht="19.5" customHeight="1">
      <c r="A32" s="107"/>
      <c r="B32" s="107"/>
      <c r="C32" s="107"/>
      <c r="D32" s="107"/>
      <c r="E32" s="107"/>
      <c r="F32" s="107"/>
      <c r="G32" s="107"/>
      <c r="H32" s="107"/>
      <c r="I32" s="107"/>
      <c r="J32" s="107"/>
      <c r="Z32" s="106"/>
      <c r="AA32" s="106"/>
    </row>
    <row r="33" spans="1:27" ht="19.5" customHeight="1">
      <c r="A33" s="107"/>
      <c r="B33" s="107"/>
      <c r="C33" s="107"/>
      <c r="D33" s="107"/>
      <c r="E33" s="107"/>
      <c r="F33" s="107"/>
      <c r="G33" s="107"/>
      <c r="H33" s="107"/>
      <c r="I33" s="107"/>
      <c r="J33" s="107"/>
      <c r="Z33" s="106"/>
      <c r="AA33" s="106"/>
    </row>
    <row r="34" spans="1:27" ht="19.5" customHeight="1">
      <c r="A34" s="107"/>
      <c r="B34" s="107"/>
      <c r="C34" s="107"/>
      <c r="D34" s="107"/>
      <c r="E34" s="107"/>
      <c r="F34" s="107"/>
      <c r="G34" s="107"/>
      <c r="H34" s="107"/>
      <c r="I34" s="107"/>
      <c r="J34" s="107"/>
      <c r="Z34" s="106"/>
      <c r="AA34" s="106"/>
    </row>
    <row r="35" spans="1:27" ht="19.5" customHeight="1">
      <c r="A35" s="107"/>
      <c r="B35" s="107"/>
      <c r="C35" s="107"/>
      <c r="D35" s="107"/>
      <c r="E35" s="107"/>
      <c r="F35" s="107"/>
      <c r="G35" s="107"/>
      <c r="H35" s="107"/>
      <c r="I35" s="107"/>
      <c r="J35" s="107"/>
      <c r="Z35" s="106"/>
      <c r="AA35" s="106"/>
    </row>
    <row r="36" spans="1:27" ht="19.5" customHeight="1">
      <c r="A36" s="107"/>
      <c r="B36" s="107"/>
      <c r="C36" s="107"/>
      <c r="D36" s="107"/>
      <c r="E36" s="107"/>
      <c r="F36" s="107"/>
      <c r="G36" s="107"/>
      <c r="H36" s="107"/>
      <c r="I36" s="107"/>
      <c r="J36" s="107"/>
      <c r="Z36" s="106"/>
      <c r="AA36" s="106"/>
    </row>
    <row r="37" spans="1:27" ht="19.5" customHeight="1">
      <c r="A37" s="107"/>
      <c r="B37" s="107"/>
      <c r="C37" s="107"/>
      <c r="D37" s="107"/>
      <c r="E37" s="107"/>
      <c r="F37" s="107"/>
      <c r="G37" s="107"/>
      <c r="H37" s="107"/>
      <c r="I37" s="107"/>
      <c r="J37" s="107"/>
      <c r="Z37" s="106"/>
      <c r="AA37" s="106"/>
    </row>
    <row r="38" spans="1:27" ht="19.5" customHeight="1">
      <c r="A38" s="107"/>
      <c r="B38" s="107"/>
      <c r="C38" s="107"/>
      <c r="D38" s="107"/>
      <c r="E38" s="107"/>
      <c r="F38" s="107"/>
      <c r="G38" s="107"/>
      <c r="H38" s="107"/>
      <c r="I38" s="107"/>
      <c r="J38" s="107"/>
      <c r="Z38" s="106"/>
      <c r="AA38" s="106"/>
    </row>
    <row r="39" spans="1:27" ht="19.5" customHeight="1">
      <c r="A39" s="107"/>
      <c r="B39" s="107"/>
      <c r="C39" s="107"/>
      <c r="D39" s="107"/>
      <c r="E39" s="107"/>
      <c r="F39" s="107"/>
      <c r="G39" s="107"/>
      <c r="H39" s="107"/>
      <c r="I39" s="107"/>
      <c r="J39" s="107"/>
      <c r="Z39" s="106"/>
      <c r="AA39" s="106"/>
    </row>
    <row r="40" spans="1:27" ht="19.5" customHeight="1">
      <c r="A40" s="107"/>
      <c r="B40" s="107"/>
      <c r="C40" s="107"/>
      <c r="D40" s="107"/>
      <c r="E40" s="107"/>
      <c r="F40" s="107"/>
      <c r="G40" s="107"/>
      <c r="H40" s="107"/>
      <c r="I40" s="107"/>
      <c r="J40" s="107"/>
      <c r="Z40" s="106"/>
      <c r="AA40" s="106"/>
    </row>
    <row r="41" spans="26:27" ht="19.5" customHeight="1">
      <c r="Z41" s="106"/>
      <c r="AA41" s="106"/>
    </row>
    <row r="42" spans="26:27" ht="19.5" customHeight="1">
      <c r="Z42" s="106"/>
      <c r="AA42" s="106"/>
    </row>
    <row r="43" spans="26:27" ht="13.5">
      <c r="Z43" s="106"/>
      <c r="AA43" s="106"/>
    </row>
    <row r="44" spans="26:27" ht="13.5">
      <c r="Z44" s="106"/>
      <c r="AA44" s="106"/>
    </row>
    <row r="45" spans="26:27" ht="13.5">
      <c r="Z45" s="106"/>
      <c r="AA45" s="106"/>
    </row>
    <row r="46" spans="26:27" ht="13.5">
      <c r="Z46" s="106"/>
      <c r="AA46" s="106"/>
    </row>
    <row r="47" spans="26:27" ht="13.5">
      <c r="Z47" s="106"/>
      <c r="AA47" s="106"/>
    </row>
    <row r="48" spans="26:27" ht="13.5">
      <c r="Z48" s="106"/>
      <c r="AA48" s="106"/>
    </row>
    <row r="49" spans="26:27" ht="13.5">
      <c r="Z49" s="106"/>
      <c r="AA49" s="106"/>
    </row>
    <row r="50" spans="26:27" ht="13.5">
      <c r="Z50" s="106"/>
      <c r="AA50" s="106"/>
    </row>
    <row r="51" spans="26:27" ht="13.5">
      <c r="Z51" s="106"/>
      <c r="AA51" s="106"/>
    </row>
    <row r="52" spans="26:27" ht="13.5">
      <c r="Z52" s="106"/>
      <c r="AA52" s="106"/>
    </row>
    <row r="53" spans="26:27" ht="13.5">
      <c r="Z53" s="106"/>
      <c r="AA53" s="106"/>
    </row>
    <row r="54" spans="26:27" ht="13.5">
      <c r="Z54" s="106"/>
      <c r="AA54" s="106"/>
    </row>
    <row r="55" spans="26:27" ht="13.5">
      <c r="Z55" s="106"/>
      <c r="AA55" s="106"/>
    </row>
    <row r="56" spans="26:27" ht="13.5">
      <c r="Z56" s="106"/>
      <c r="AA56" s="106"/>
    </row>
    <row r="57" spans="26:27" ht="13.5">
      <c r="Z57" s="106"/>
      <c r="AA57" s="106"/>
    </row>
    <row r="58" spans="26:27" ht="13.5">
      <c r="Z58" s="106"/>
      <c r="AA58" s="106"/>
    </row>
    <row r="59" spans="26:27" ht="13.5">
      <c r="Z59" s="106"/>
      <c r="AA59" s="106"/>
    </row>
    <row r="60" spans="26:27" ht="13.5">
      <c r="Z60" s="106"/>
      <c r="AA60" s="106"/>
    </row>
    <row r="61" spans="26:27" ht="13.5">
      <c r="Z61" s="106"/>
      <c r="AA61" s="106"/>
    </row>
    <row r="62" spans="26:27" ht="13.5">
      <c r="Z62" s="106"/>
      <c r="AA62" s="106"/>
    </row>
    <row r="63" spans="26:27" ht="13.5">
      <c r="Z63" s="106"/>
      <c r="AA63" s="106"/>
    </row>
    <row r="64" spans="26:27" ht="13.5">
      <c r="Z64" s="106"/>
      <c r="AA64" s="106"/>
    </row>
    <row r="65" spans="26:27" ht="13.5">
      <c r="Z65" s="106"/>
      <c r="AA65" s="106"/>
    </row>
    <row r="66" spans="26:27" ht="13.5">
      <c r="Z66" s="106"/>
      <c r="AA66" s="106"/>
    </row>
    <row r="67" spans="26:27" ht="13.5">
      <c r="Z67" s="106"/>
      <c r="AA67" s="106"/>
    </row>
    <row r="68" spans="26:27" ht="13.5">
      <c r="Z68" s="106"/>
      <c r="AA68" s="106"/>
    </row>
    <row r="69" spans="26:27" ht="13.5">
      <c r="Z69" s="106"/>
      <c r="AA69" s="106"/>
    </row>
    <row r="70" spans="26:27" ht="13.5">
      <c r="Z70" s="106"/>
      <c r="AA70" s="106"/>
    </row>
    <row r="71" spans="26:27" ht="13.5">
      <c r="Z71" s="106"/>
      <c r="AA71" s="106"/>
    </row>
    <row r="72" spans="26:27" ht="13.5">
      <c r="Z72" s="106"/>
      <c r="AA72" s="106"/>
    </row>
    <row r="73" spans="26:27" ht="13.5">
      <c r="Z73" s="106"/>
      <c r="AA73" s="106"/>
    </row>
    <row r="74" spans="26:27" ht="13.5">
      <c r="Z74" s="106"/>
      <c r="AA74" s="106"/>
    </row>
    <row r="75" spans="26:27" ht="13.5">
      <c r="Z75" s="106"/>
      <c r="AA75" s="106"/>
    </row>
    <row r="76" spans="26:27" ht="13.5">
      <c r="Z76" s="106"/>
      <c r="AA76" s="106"/>
    </row>
    <row r="77" spans="26:27" ht="13.5">
      <c r="Z77" s="106"/>
      <c r="AA77" s="106"/>
    </row>
    <row r="78" spans="26:27" ht="13.5">
      <c r="Z78" s="106"/>
      <c r="AA78" s="106"/>
    </row>
    <row r="79" spans="26:27" ht="13.5">
      <c r="Z79" s="106"/>
      <c r="AA79" s="106"/>
    </row>
    <row r="80" spans="26:27" ht="13.5">
      <c r="Z80" s="106"/>
      <c r="AA80" s="106"/>
    </row>
    <row r="81" spans="26:27" ht="13.5">
      <c r="Z81" s="106"/>
      <c r="AA81" s="106"/>
    </row>
    <row r="82" spans="26:27" ht="13.5">
      <c r="Z82" s="106"/>
      <c r="AA82" s="106"/>
    </row>
  </sheetData>
  <sheetProtection/>
  <mergeCells count="40">
    <mergeCell ref="A16:E16"/>
    <mergeCell ref="F16:J16"/>
    <mergeCell ref="K16:M16"/>
    <mergeCell ref="A25:AI25"/>
    <mergeCell ref="B14:E14"/>
    <mergeCell ref="F14:J14"/>
    <mergeCell ref="K14:M14"/>
    <mergeCell ref="B15:E15"/>
    <mergeCell ref="F15:J15"/>
    <mergeCell ref="K15:M15"/>
    <mergeCell ref="B12:E12"/>
    <mergeCell ref="F12:J12"/>
    <mergeCell ref="K12:M12"/>
    <mergeCell ref="B13:E13"/>
    <mergeCell ref="F13:J13"/>
    <mergeCell ref="K13:M13"/>
    <mergeCell ref="B10:E10"/>
    <mergeCell ref="F10:J10"/>
    <mergeCell ref="K10:M10"/>
    <mergeCell ref="B11:E11"/>
    <mergeCell ref="F11:J11"/>
    <mergeCell ref="K11:M11"/>
    <mergeCell ref="B8:E8"/>
    <mergeCell ref="F8:J8"/>
    <mergeCell ref="K8:M8"/>
    <mergeCell ref="B9:E9"/>
    <mergeCell ref="F9:J9"/>
    <mergeCell ref="K9:M9"/>
    <mergeCell ref="B6:E6"/>
    <mergeCell ref="F6:J6"/>
    <mergeCell ref="K6:M6"/>
    <mergeCell ref="B7:E7"/>
    <mergeCell ref="F7:J7"/>
    <mergeCell ref="K7:M7"/>
    <mergeCell ref="B4:E4"/>
    <mergeCell ref="F4:J4"/>
    <mergeCell ref="K4:M4"/>
    <mergeCell ref="B5:E5"/>
    <mergeCell ref="F5:J5"/>
    <mergeCell ref="K5:M5"/>
  </mergeCells>
  <printOptions/>
  <pageMargins left="0.4330708661417323" right="0.3937007874015748" top="0.7480314960629921" bottom="0.7480314960629921"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9"/>
  <dimension ref="A1:AI61"/>
  <sheetViews>
    <sheetView zoomScalePageLayoutView="0" workbookViewId="0" topLeftCell="A1">
      <selection activeCell="K5" sqref="K5:L5"/>
    </sheetView>
  </sheetViews>
  <sheetFormatPr defaultColWidth="8.88671875" defaultRowHeight="13.5"/>
  <cols>
    <col min="1" max="35" width="2.3359375" style="1" customWidth="1"/>
    <col min="36" max="16384" width="8.88671875" style="1" customWidth="1"/>
  </cols>
  <sheetData>
    <row r="1" spans="1:35" ht="22.5">
      <c r="A1" s="307" t="s">
        <v>314</v>
      </c>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row>
    <row r="2" ht="13.5" customHeight="1"/>
    <row r="3" spans="1:35" ht="27" customHeight="1">
      <c r="A3" s="131" t="s">
        <v>315</v>
      </c>
      <c r="B3" s="131"/>
      <c r="C3" s="131"/>
      <c r="D3" s="131"/>
      <c r="E3" s="131"/>
      <c r="F3" s="131"/>
      <c r="G3" s="131"/>
      <c r="H3" s="131"/>
      <c r="I3" s="131"/>
      <c r="J3" s="131"/>
      <c r="K3" s="131"/>
      <c r="AA3" s="119"/>
      <c r="AB3" s="120"/>
      <c r="AC3" s="120"/>
      <c r="AD3" s="120"/>
      <c r="AE3" s="120"/>
      <c r="AF3" s="120"/>
      <c r="AG3" s="120"/>
      <c r="AH3" s="120"/>
      <c r="AI3" s="120"/>
    </row>
    <row r="4" spans="1:35" ht="37.5" customHeight="1">
      <c r="A4" s="189" t="s">
        <v>316</v>
      </c>
      <c r="B4" s="190"/>
      <c r="C4" s="190"/>
      <c r="D4" s="190"/>
      <c r="E4" s="190"/>
      <c r="F4" s="190"/>
      <c r="G4" s="338"/>
      <c r="H4" s="223" t="s">
        <v>317</v>
      </c>
      <c r="I4" s="223"/>
      <c r="J4" s="223"/>
      <c r="K4" s="219" t="s">
        <v>318</v>
      </c>
      <c r="L4" s="220"/>
      <c r="M4" s="220"/>
      <c r="N4" s="220"/>
      <c r="O4" s="220"/>
      <c r="P4" s="220"/>
      <c r="Q4" s="219" t="s">
        <v>319</v>
      </c>
      <c r="R4" s="220"/>
      <c r="S4" s="220"/>
      <c r="T4" s="220"/>
      <c r="U4" s="220"/>
      <c r="V4" s="220"/>
      <c r="W4" s="189" t="s">
        <v>153</v>
      </c>
      <c r="X4" s="190"/>
      <c r="Y4" s="190"/>
      <c r="Z4" s="190"/>
      <c r="AA4" s="190"/>
      <c r="AB4" s="190"/>
      <c r="AC4" s="190"/>
      <c r="AD4" s="190"/>
      <c r="AE4" s="190"/>
      <c r="AF4" s="190"/>
      <c r="AG4" s="190"/>
      <c r="AH4" s="190"/>
      <c r="AI4" s="338"/>
    </row>
    <row r="5" spans="1:35" ht="42.75" customHeight="1">
      <c r="A5" s="193"/>
      <c r="B5" s="194"/>
      <c r="C5" s="194"/>
      <c r="D5" s="194"/>
      <c r="E5" s="194"/>
      <c r="F5" s="194"/>
      <c r="G5" s="339"/>
      <c r="H5" s="223"/>
      <c r="I5" s="223"/>
      <c r="J5" s="223"/>
      <c r="K5" s="219" t="s">
        <v>320</v>
      </c>
      <c r="L5" s="220"/>
      <c r="M5" s="222" t="s">
        <v>321</v>
      </c>
      <c r="N5" s="223"/>
      <c r="O5" s="223"/>
      <c r="P5" s="223"/>
      <c r="Q5" s="219" t="s">
        <v>320</v>
      </c>
      <c r="R5" s="220"/>
      <c r="S5" s="222" t="s">
        <v>321</v>
      </c>
      <c r="T5" s="223"/>
      <c r="U5" s="223"/>
      <c r="V5" s="340"/>
      <c r="W5" s="193"/>
      <c r="X5" s="194"/>
      <c r="Y5" s="194"/>
      <c r="Z5" s="194"/>
      <c r="AA5" s="194"/>
      <c r="AB5" s="194"/>
      <c r="AC5" s="194"/>
      <c r="AD5" s="194"/>
      <c r="AE5" s="194"/>
      <c r="AF5" s="194"/>
      <c r="AG5" s="194"/>
      <c r="AH5" s="194"/>
      <c r="AI5" s="339"/>
    </row>
    <row r="6" spans="1:35" s="28" customFormat="1" ht="35.25" customHeight="1">
      <c r="A6" s="335" t="s">
        <v>322</v>
      </c>
      <c r="B6" s="336"/>
      <c r="C6" s="336"/>
      <c r="D6" s="336"/>
      <c r="E6" s="336"/>
      <c r="F6" s="336"/>
      <c r="G6" s="337"/>
      <c r="H6" s="327" t="s">
        <v>323</v>
      </c>
      <c r="I6" s="328"/>
      <c r="J6" s="329"/>
      <c r="K6" s="330">
        <v>4</v>
      </c>
      <c r="L6" s="331"/>
      <c r="M6" s="332">
        <v>1109173</v>
      </c>
      <c r="N6" s="333"/>
      <c r="O6" s="333"/>
      <c r="P6" s="334"/>
      <c r="Q6" s="332">
        <v>1</v>
      </c>
      <c r="R6" s="334"/>
      <c r="S6" s="332">
        <v>121046</v>
      </c>
      <c r="T6" s="333"/>
      <c r="U6" s="333"/>
      <c r="V6" s="334"/>
      <c r="W6" s="321">
        <v>2109000131</v>
      </c>
      <c r="X6" s="322"/>
      <c r="Y6" s="322"/>
      <c r="Z6" s="322"/>
      <c r="AA6" s="322"/>
      <c r="AB6" s="322"/>
      <c r="AC6" s="322"/>
      <c r="AD6" s="322"/>
      <c r="AE6" s="322"/>
      <c r="AF6" s="322"/>
      <c r="AG6" s="322"/>
      <c r="AH6" s="322"/>
      <c r="AI6" s="323"/>
    </row>
    <row r="7" spans="1:35" s="28" customFormat="1" ht="35.25" customHeight="1">
      <c r="A7" s="324" t="s">
        <v>324</v>
      </c>
      <c r="B7" s="325"/>
      <c r="C7" s="325"/>
      <c r="D7" s="325"/>
      <c r="E7" s="325"/>
      <c r="F7" s="325"/>
      <c r="G7" s="326"/>
      <c r="H7" s="327" t="s">
        <v>325</v>
      </c>
      <c r="I7" s="328"/>
      <c r="J7" s="329"/>
      <c r="K7" s="330">
        <v>17</v>
      </c>
      <c r="L7" s="331"/>
      <c r="M7" s="332">
        <v>142749</v>
      </c>
      <c r="N7" s="333"/>
      <c r="O7" s="333"/>
      <c r="P7" s="334"/>
      <c r="Q7" s="332">
        <v>0</v>
      </c>
      <c r="R7" s="334"/>
      <c r="S7" s="332">
        <v>0</v>
      </c>
      <c r="T7" s="333"/>
      <c r="U7" s="333"/>
      <c r="V7" s="334"/>
      <c r="W7" s="321">
        <v>2109001903</v>
      </c>
      <c r="X7" s="322"/>
      <c r="Y7" s="322"/>
      <c r="Z7" s="322"/>
      <c r="AA7" s="322"/>
      <c r="AB7" s="322"/>
      <c r="AC7" s="322"/>
      <c r="AD7" s="322"/>
      <c r="AE7" s="322"/>
      <c r="AF7" s="322"/>
      <c r="AG7" s="322"/>
      <c r="AH7" s="322"/>
      <c r="AI7" s="323"/>
    </row>
    <row r="8" spans="1:35" s="28" customFormat="1" ht="35.25" customHeight="1">
      <c r="A8" s="324" t="s">
        <v>326</v>
      </c>
      <c r="B8" s="325"/>
      <c r="C8" s="325"/>
      <c r="D8" s="325"/>
      <c r="E8" s="325"/>
      <c r="F8" s="325"/>
      <c r="G8" s="326"/>
      <c r="H8" s="327" t="s">
        <v>327</v>
      </c>
      <c r="I8" s="328"/>
      <c r="J8" s="329"/>
      <c r="K8" s="330">
        <v>19</v>
      </c>
      <c r="L8" s="331"/>
      <c r="M8" s="332">
        <v>118502</v>
      </c>
      <c r="N8" s="333"/>
      <c r="O8" s="333"/>
      <c r="P8" s="334"/>
      <c r="Q8" s="332">
        <v>0</v>
      </c>
      <c r="R8" s="334"/>
      <c r="S8" s="332">
        <v>0</v>
      </c>
      <c r="T8" s="333"/>
      <c r="U8" s="333"/>
      <c r="V8" s="334"/>
      <c r="W8" s="321">
        <v>2109000432</v>
      </c>
      <c r="X8" s="322"/>
      <c r="Y8" s="322"/>
      <c r="Z8" s="322"/>
      <c r="AA8" s="322"/>
      <c r="AB8" s="322"/>
      <c r="AC8" s="322"/>
      <c r="AD8" s="322"/>
      <c r="AE8" s="322"/>
      <c r="AF8" s="322"/>
      <c r="AG8" s="322"/>
      <c r="AH8" s="322"/>
      <c r="AI8" s="323"/>
    </row>
    <row r="9" s="51" customFormat="1" ht="13.5" customHeight="1">
      <c r="A9" s="51" t="s">
        <v>328</v>
      </c>
    </row>
    <row r="10" s="51" customFormat="1" ht="11.25">
      <c r="A10" s="51" t="s">
        <v>329</v>
      </c>
    </row>
    <row r="11" s="28" customFormat="1" ht="13.5" customHeight="1"/>
    <row r="12" s="51" customFormat="1" ht="13.5" customHeight="1">
      <c r="A12" s="51" t="s">
        <v>330</v>
      </c>
    </row>
    <row r="13" s="51" customFormat="1" ht="13.5" customHeight="1">
      <c r="A13" s="51" t="s">
        <v>331</v>
      </c>
    </row>
    <row r="14" s="51" customFormat="1" ht="13.5" customHeight="1">
      <c r="A14" s="51" t="s">
        <v>332</v>
      </c>
    </row>
    <row r="15" s="28" customFormat="1" ht="25.5" customHeight="1"/>
    <row r="16" spans="1:35" s="28" customFormat="1" ht="27" customHeight="1">
      <c r="A16" s="94" t="s">
        <v>333</v>
      </c>
      <c r="B16" s="51"/>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27"/>
    </row>
    <row r="17" spans="1:35" s="28" customFormat="1" ht="17.25" customHeight="1">
      <c r="A17" s="184" t="s">
        <v>334</v>
      </c>
      <c r="B17" s="185"/>
      <c r="C17" s="185"/>
      <c r="D17" s="185"/>
      <c r="E17" s="185"/>
      <c r="F17" s="185"/>
      <c r="G17" s="185"/>
      <c r="H17" s="185"/>
      <c r="I17" s="185"/>
      <c r="J17" s="185"/>
      <c r="K17" s="185"/>
      <c r="L17" s="185"/>
      <c r="M17" s="185"/>
      <c r="N17" s="185"/>
      <c r="O17" s="185"/>
      <c r="P17" s="185"/>
      <c r="Q17" s="185"/>
      <c r="R17" s="186"/>
      <c r="S17" s="184" t="s">
        <v>335</v>
      </c>
      <c r="T17" s="185"/>
      <c r="U17" s="185"/>
      <c r="V17" s="185"/>
      <c r="W17" s="185"/>
      <c r="X17" s="185"/>
      <c r="Y17" s="185"/>
      <c r="Z17" s="185"/>
      <c r="AA17" s="185"/>
      <c r="AB17" s="185"/>
      <c r="AC17" s="185"/>
      <c r="AD17" s="185"/>
      <c r="AE17" s="185"/>
      <c r="AF17" s="185"/>
      <c r="AG17" s="185"/>
      <c r="AH17" s="185"/>
      <c r="AI17" s="186"/>
    </row>
    <row r="18" spans="1:35" s="28" customFormat="1" ht="17.25" customHeight="1">
      <c r="A18" s="318" t="s">
        <v>336</v>
      </c>
      <c r="B18" s="319"/>
      <c r="C18" s="319"/>
      <c r="D18" s="319"/>
      <c r="E18" s="319"/>
      <c r="F18" s="319"/>
      <c r="G18" s="319"/>
      <c r="H18" s="319"/>
      <c r="I18" s="319"/>
      <c r="J18" s="319"/>
      <c r="K18" s="319"/>
      <c r="L18" s="319"/>
      <c r="M18" s="319"/>
      <c r="N18" s="319"/>
      <c r="O18" s="319"/>
      <c r="P18" s="319"/>
      <c r="Q18" s="319"/>
      <c r="R18" s="320"/>
      <c r="S18" s="318" t="s">
        <v>337</v>
      </c>
      <c r="T18" s="319"/>
      <c r="U18" s="319"/>
      <c r="V18" s="319"/>
      <c r="W18" s="319"/>
      <c r="X18" s="319"/>
      <c r="Y18" s="319"/>
      <c r="Z18" s="319"/>
      <c r="AA18" s="319"/>
      <c r="AB18" s="319"/>
      <c r="AC18" s="319"/>
      <c r="AD18" s="319"/>
      <c r="AE18" s="319"/>
      <c r="AF18" s="319"/>
      <c r="AG18" s="319"/>
      <c r="AH18" s="319"/>
      <c r="AI18" s="320"/>
    </row>
    <row r="19" spans="1:35" s="28" customFormat="1" ht="17.25" customHeight="1">
      <c r="A19" s="318" t="s">
        <v>338</v>
      </c>
      <c r="B19" s="319"/>
      <c r="C19" s="319"/>
      <c r="D19" s="319"/>
      <c r="E19" s="319"/>
      <c r="F19" s="319"/>
      <c r="G19" s="319"/>
      <c r="H19" s="319"/>
      <c r="I19" s="319"/>
      <c r="J19" s="319"/>
      <c r="K19" s="319"/>
      <c r="L19" s="319"/>
      <c r="M19" s="319"/>
      <c r="N19" s="319"/>
      <c r="O19" s="319"/>
      <c r="P19" s="319"/>
      <c r="Q19" s="319"/>
      <c r="R19" s="320"/>
      <c r="S19" s="318" t="s">
        <v>324</v>
      </c>
      <c r="T19" s="319"/>
      <c r="U19" s="319"/>
      <c r="V19" s="319"/>
      <c r="W19" s="319"/>
      <c r="X19" s="319"/>
      <c r="Y19" s="319"/>
      <c r="Z19" s="319"/>
      <c r="AA19" s="319"/>
      <c r="AB19" s="319"/>
      <c r="AC19" s="319"/>
      <c r="AD19" s="319"/>
      <c r="AE19" s="319"/>
      <c r="AF19" s="319"/>
      <c r="AG19" s="319"/>
      <c r="AH19" s="319"/>
      <c r="AI19" s="320"/>
    </row>
    <row r="20" spans="1:35" s="28" customFormat="1" ht="17.25" customHeight="1">
      <c r="A20" s="318" t="s">
        <v>339</v>
      </c>
      <c r="B20" s="319"/>
      <c r="C20" s="319"/>
      <c r="D20" s="319"/>
      <c r="E20" s="319"/>
      <c r="F20" s="319"/>
      <c r="G20" s="319"/>
      <c r="H20" s="319"/>
      <c r="I20" s="319"/>
      <c r="J20" s="319"/>
      <c r="K20" s="319"/>
      <c r="L20" s="319"/>
      <c r="M20" s="319"/>
      <c r="N20" s="319"/>
      <c r="O20" s="319"/>
      <c r="P20" s="319"/>
      <c r="Q20" s="319"/>
      <c r="R20" s="320"/>
      <c r="S20" s="318" t="s">
        <v>340</v>
      </c>
      <c r="T20" s="319"/>
      <c r="U20" s="319"/>
      <c r="V20" s="319"/>
      <c r="W20" s="319"/>
      <c r="X20" s="319"/>
      <c r="Y20" s="319"/>
      <c r="Z20" s="319"/>
      <c r="AA20" s="319"/>
      <c r="AB20" s="319"/>
      <c r="AC20" s="319"/>
      <c r="AD20" s="319"/>
      <c r="AE20" s="319"/>
      <c r="AF20" s="319"/>
      <c r="AG20" s="319"/>
      <c r="AH20" s="319"/>
      <c r="AI20" s="320"/>
    </row>
    <row r="21" spans="1:35" s="28" customFormat="1" ht="17.25" customHeight="1">
      <c r="A21" s="318" t="s">
        <v>341</v>
      </c>
      <c r="B21" s="319"/>
      <c r="C21" s="319"/>
      <c r="D21" s="319"/>
      <c r="E21" s="319"/>
      <c r="F21" s="319"/>
      <c r="G21" s="319"/>
      <c r="H21" s="319"/>
      <c r="I21" s="319"/>
      <c r="J21" s="319"/>
      <c r="K21" s="319"/>
      <c r="L21" s="319"/>
      <c r="M21" s="319"/>
      <c r="N21" s="319"/>
      <c r="O21" s="319"/>
      <c r="P21" s="319"/>
      <c r="Q21" s="319"/>
      <c r="R21" s="320"/>
      <c r="S21" s="318" t="s">
        <v>326</v>
      </c>
      <c r="T21" s="319"/>
      <c r="U21" s="319"/>
      <c r="V21" s="319"/>
      <c r="W21" s="319"/>
      <c r="X21" s="319"/>
      <c r="Y21" s="319"/>
      <c r="Z21" s="319"/>
      <c r="AA21" s="319"/>
      <c r="AB21" s="319"/>
      <c r="AC21" s="319"/>
      <c r="AD21" s="319"/>
      <c r="AE21" s="319"/>
      <c r="AF21" s="319"/>
      <c r="AG21" s="319"/>
      <c r="AH21" s="319"/>
      <c r="AI21" s="320"/>
    </row>
    <row r="22" s="51" customFormat="1" ht="15" customHeight="1">
      <c r="A22" s="134" t="s">
        <v>342</v>
      </c>
    </row>
    <row r="23" s="28" customFormat="1" ht="26.25" customHeight="1">
      <c r="A23" s="110"/>
    </row>
    <row r="24" spans="1:35" ht="18.75">
      <c r="A24" s="210" t="s">
        <v>343</v>
      </c>
      <c r="B24" s="210"/>
      <c r="C24" s="210"/>
      <c r="D24" s="210"/>
      <c r="E24" s="210"/>
      <c r="F24" s="210"/>
      <c r="G24" s="210"/>
      <c r="H24" s="210"/>
      <c r="I24" s="210"/>
      <c r="J24" s="210"/>
      <c r="K24" s="210"/>
      <c r="L24" s="210"/>
      <c r="M24" s="210"/>
      <c r="N24" s="210"/>
      <c r="AA24" s="119"/>
      <c r="AB24" s="120"/>
      <c r="AC24" s="120"/>
      <c r="AD24" s="120"/>
      <c r="AE24" s="120"/>
      <c r="AF24" s="120"/>
      <c r="AG24" s="120"/>
      <c r="AH24" s="120"/>
      <c r="AI24" s="120"/>
    </row>
    <row r="25" spans="1:35" s="28" customFormat="1" ht="15" customHeight="1">
      <c r="A25" s="42" t="s">
        <v>217</v>
      </c>
      <c r="B25" s="136"/>
      <c r="C25" s="136"/>
      <c r="D25" s="138"/>
      <c r="E25" s="138"/>
      <c r="F25" s="138"/>
      <c r="G25" s="138"/>
      <c r="H25" s="136"/>
      <c r="I25" s="139"/>
      <c r="J25" s="139"/>
      <c r="K25" s="140"/>
      <c r="L25" s="140"/>
      <c r="M25" s="140"/>
      <c r="N25" s="140"/>
      <c r="O25" s="140"/>
      <c r="P25" s="140"/>
      <c r="Q25" s="140"/>
      <c r="R25" s="83"/>
      <c r="S25" s="83"/>
      <c r="T25" s="83"/>
      <c r="U25" s="83"/>
      <c r="V25" s="83"/>
      <c r="W25" s="83"/>
      <c r="X25" s="83"/>
      <c r="Y25" s="83"/>
      <c r="Z25" s="83"/>
      <c r="AA25" s="83"/>
      <c r="AB25" s="83"/>
      <c r="AC25" s="83"/>
      <c r="AD25" s="83"/>
      <c r="AE25" s="83"/>
      <c r="AF25" s="83"/>
      <c r="AG25" s="83"/>
      <c r="AH25" s="83"/>
      <c r="AI25" s="83"/>
    </row>
    <row r="26" spans="1:35" ht="24.75" customHeight="1">
      <c r="A26" s="39"/>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row>
    <row r="27" spans="1:35" ht="18.75">
      <c r="A27" s="210" t="s">
        <v>344</v>
      </c>
      <c r="B27" s="210"/>
      <c r="C27" s="210"/>
      <c r="D27" s="210"/>
      <c r="E27" s="210"/>
      <c r="F27" s="210"/>
      <c r="G27" s="210"/>
      <c r="H27" s="210"/>
      <c r="I27" s="210"/>
      <c r="J27" s="210"/>
      <c r="K27" s="210"/>
      <c r="L27" s="210"/>
      <c r="M27" s="210"/>
      <c r="N27" s="210"/>
      <c r="AA27" s="119"/>
      <c r="AB27" s="120"/>
      <c r="AC27" s="120"/>
      <c r="AD27" s="120"/>
      <c r="AE27" s="120"/>
      <c r="AF27" s="120"/>
      <c r="AG27" s="120"/>
      <c r="AH27" s="120"/>
      <c r="AI27" s="120"/>
    </row>
    <row r="28" spans="1:35" ht="15" customHeight="1">
      <c r="A28" s="39" t="s">
        <v>217</v>
      </c>
      <c r="B28" s="28"/>
      <c r="C28" s="28"/>
      <c r="D28" s="28"/>
      <c r="E28" s="28"/>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row>
    <row r="29" spans="1:35" ht="122.25" customHeight="1">
      <c r="A29" s="39"/>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row>
    <row r="30" spans="1:35" ht="22.5">
      <c r="A30" s="307" t="s">
        <v>27</v>
      </c>
      <c r="B30" s="307"/>
      <c r="C30" s="307"/>
      <c r="D30" s="307"/>
      <c r="E30" s="307"/>
      <c r="F30" s="307"/>
      <c r="G30" s="307"/>
      <c r="H30" s="307"/>
      <c r="I30" s="307"/>
      <c r="J30" s="307"/>
      <c r="K30" s="307"/>
      <c r="L30" s="307"/>
      <c r="M30" s="307"/>
      <c r="N30" s="307"/>
      <c r="O30" s="307"/>
      <c r="P30" s="307"/>
      <c r="Q30" s="307"/>
      <c r="R30" s="307"/>
      <c r="S30" s="307"/>
      <c r="T30" s="307"/>
      <c r="U30" s="307"/>
      <c r="V30" s="307"/>
      <c r="W30" s="307"/>
      <c r="X30" s="307"/>
      <c r="Y30" s="307"/>
      <c r="Z30" s="307"/>
      <c r="AA30" s="307"/>
      <c r="AB30" s="307"/>
      <c r="AC30" s="307"/>
      <c r="AD30" s="307"/>
      <c r="AE30" s="307"/>
      <c r="AF30" s="307"/>
      <c r="AG30" s="307"/>
      <c r="AH30" s="307"/>
      <c r="AI30" s="307"/>
    </row>
    <row r="31" spans="1:35" s="81" customFormat="1" ht="15" customHeight="1">
      <c r="A31" s="91"/>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row>
    <row r="32" spans="1:35" s="8" customFormat="1" ht="18.75">
      <c r="A32" s="210" t="s">
        <v>111</v>
      </c>
      <c r="B32" s="210"/>
      <c r="C32" s="210"/>
      <c r="D32" s="210"/>
      <c r="E32" s="210"/>
      <c r="F32" s="210"/>
      <c r="G32" s="210"/>
      <c r="H32" s="210"/>
      <c r="I32" s="210"/>
      <c r="J32" s="210"/>
      <c r="K32" s="210"/>
      <c r="L32" s="210"/>
      <c r="M32" s="210"/>
      <c r="N32" s="210"/>
      <c r="O32" s="210"/>
      <c r="P32" s="210"/>
      <c r="Q32" s="210"/>
      <c r="R32" s="210"/>
      <c r="S32" s="210"/>
      <c r="AI32" s="24" t="s">
        <v>22</v>
      </c>
    </row>
    <row r="33" spans="1:35" ht="15" customHeight="1">
      <c r="A33" s="189" t="s">
        <v>150</v>
      </c>
      <c r="B33" s="190"/>
      <c r="C33" s="190"/>
      <c r="D33" s="190"/>
      <c r="E33" s="190"/>
      <c r="F33" s="190"/>
      <c r="G33" s="338"/>
      <c r="H33" s="189" t="s">
        <v>28</v>
      </c>
      <c r="I33" s="190"/>
      <c r="J33" s="190"/>
      <c r="K33" s="190"/>
      <c r="L33" s="190"/>
      <c r="M33" s="190"/>
      <c r="N33" s="190"/>
      <c r="O33" s="190"/>
      <c r="P33" s="190"/>
      <c r="Q33" s="190"/>
      <c r="R33" s="190"/>
      <c r="S33" s="338"/>
      <c r="T33" s="184" t="s">
        <v>29</v>
      </c>
      <c r="U33" s="185"/>
      <c r="V33" s="185"/>
      <c r="W33" s="185"/>
      <c r="X33" s="185"/>
      <c r="Y33" s="185"/>
      <c r="Z33" s="185"/>
      <c r="AA33" s="186"/>
      <c r="AB33" s="184" t="s">
        <v>30</v>
      </c>
      <c r="AC33" s="185"/>
      <c r="AD33" s="185"/>
      <c r="AE33" s="185"/>
      <c r="AF33" s="185"/>
      <c r="AG33" s="185"/>
      <c r="AH33" s="185"/>
      <c r="AI33" s="186"/>
    </row>
    <row r="34" spans="1:35" ht="15" customHeight="1">
      <c r="A34" s="193"/>
      <c r="B34" s="194"/>
      <c r="C34" s="194"/>
      <c r="D34" s="194"/>
      <c r="E34" s="194"/>
      <c r="F34" s="194"/>
      <c r="G34" s="339"/>
      <c r="H34" s="193"/>
      <c r="I34" s="194"/>
      <c r="J34" s="194"/>
      <c r="K34" s="194"/>
      <c r="L34" s="194"/>
      <c r="M34" s="194"/>
      <c r="N34" s="194"/>
      <c r="O34" s="194"/>
      <c r="P34" s="194"/>
      <c r="Q34" s="194"/>
      <c r="R34" s="194"/>
      <c r="S34" s="339"/>
      <c r="T34" s="184" t="s">
        <v>24</v>
      </c>
      <c r="U34" s="185"/>
      <c r="V34" s="185"/>
      <c r="W34" s="185"/>
      <c r="X34" s="186"/>
      <c r="Y34" s="184" t="s">
        <v>121</v>
      </c>
      <c r="Z34" s="185"/>
      <c r="AA34" s="186"/>
      <c r="AB34" s="184" t="s">
        <v>24</v>
      </c>
      <c r="AC34" s="185"/>
      <c r="AD34" s="185"/>
      <c r="AE34" s="185"/>
      <c r="AF34" s="186"/>
      <c r="AG34" s="184" t="s">
        <v>121</v>
      </c>
      <c r="AH34" s="185"/>
      <c r="AI34" s="186"/>
    </row>
    <row r="35" spans="1:35" ht="15" customHeight="1">
      <c r="A35" s="231" t="s">
        <v>303</v>
      </c>
      <c r="B35" s="232"/>
      <c r="C35" s="232"/>
      <c r="D35" s="232"/>
      <c r="E35" s="232"/>
      <c r="F35" s="232"/>
      <c r="G35" s="233"/>
      <c r="H35" s="184" t="s">
        <v>157</v>
      </c>
      <c r="I35" s="185"/>
      <c r="J35" s="185"/>
      <c r="K35" s="185"/>
      <c r="L35" s="185"/>
      <c r="M35" s="185"/>
      <c r="N35" s="185"/>
      <c r="O35" s="185"/>
      <c r="P35" s="185"/>
      <c r="Q35" s="185"/>
      <c r="R35" s="185"/>
      <c r="S35" s="186"/>
      <c r="T35" s="364">
        <v>4.254731</v>
      </c>
      <c r="U35" s="365"/>
      <c r="V35" s="365"/>
      <c r="W35" s="365"/>
      <c r="X35" s="366"/>
      <c r="Y35" s="361">
        <v>0.37</v>
      </c>
      <c r="Z35" s="362"/>
      <c r="AA35" s="363"/>
      <c r="AB35" s="364">
        <v>4.196525</v>
      </c>
      <c r="AC35" s="365"/>
      <c r="AD35" s="365"/>
      <c r="AE35" s="365"/>
      <c r="AF35" s="366"/>
      <c r="AG35" s="361">
        <v>0.37</v>
      </c>
      <c r="AH35" s="362"/>
      <c r="AI35" s="363"/>
    </row>
    <row r="36" spans="1:35" ht="15" customHeight="1">
      <c r="A36" s="234"/>
      <c r="B36" s="235"/>
      <c r="C36" s="235"/>
      <c r="D36" s="235"/>
      <c r="E36" s="235"/>
      <c r="F36" s="235"/>
      <c r="G36" s="236"/>
      <c r="H36" s="341" t="s">
        <v>158</v>
      </c>
      <c r="I36" s="342"/>
      <c r="J36" s="342"/>
      <c r="K36" s="342"/>
      <c r="L36" s="342"/>
      <c r="M36" s="342"/>
      <c r="N36" s="342"/>
      <c r="O36" s="342"/>
      <c r="P36" s="342"/>
      <c r="Q36" s="342"/>
      <c r="R36" s="342"/>
      <c r="S36" s="343"/>
      <c r="T36" s="364">
        <v>10.234417</v>
      </c>
      <c r="U36" s="365"/>
      <c r="V36" s="365"/>
      <c r="W36" s="365"/>
      <c r="X36" s="366"/>
      <c r="Y36" s="361">
        <v>0.89</v>
      </c>
      <c r="Z36" s="362"/>
      <c r="AA36" s="363"/>
      <c r="AB36" s="364">
        <v>10.094405</v>
      </c>
      <c r="AC36" s="365"/>
      <c r="AD36" s="365"/>
      <c r="AE36" s="365"/>
      <c r="AF36" s="366"/>
      <c r="AG36" s="361">
        <v>0.89</v>
      </c>
      <c r="AH36" s="362"/>
      <c r="AI36" s="363"/>
    </row>
    <row r="37" spans="1:35" ht="15" customHeight="1">
      <c r="A37" s="234"/>
      <c r="B37" s="235"/>
      <c r="C37" s="235"/>
      <c r="D37" s="235"/>
      <c r="E37" s="235"/>
      <c r="F37" s="235"/>
      <c r="G37" s="236"/>
      <c r="H37" s="184" t="s">
        <v>159</v>
      </c>
      <c r="I37" s="185"/>
      <c r="J37" s="185"/>
      <c r="K37" s="185"/>
      <c r="L37" s="185"/>
      <c r="M37" s="185"/>
      <c r="N37" s="185"/>
      <c r="O37" s="185"/>
      <c r="P37" s="185"/>
      <c r="Q37" s="185"/>
      <c r="R37" s="185"/>
      <c r="S37" s="186"/>
      <c r="T37" s="364">
        <v>0.344934</v>
      </c>
      <c r="U37" s="365"/>
      <c r="V37" s="365"/>
      <c r="W37" s="365"/>
      <c r="X37" s="366"/>
      <c r="Y37" s="361">
        <v>0.03</v>
      </c>
      <c r="Z37" s="362"/>
      <c r="AA37" s="363"/>
      <c r="AB37" s="364">
        <v>0.340213</v>
      </c>
      <c r="AC37" s="365"/>
      <c r="AD37" s="365"/>
      <c r="AE37" s="365"/>
      <c r="AF37" s="366"/>
      <c r="AG37" s="361">
        <v>0.03</v>
      </c>
      <c r="AH37" s="362"/>
      <c r="AI37" s="363"/>
    </row>
    <row r="38" spans="1:35" ht="15" customHeight="1">
      <c r="A38" s="234"/>
      <c r="B38" s="235"/>
      <c r="C38" s="235"/>
      <c r="D38" s="235"/>
      <c r="E38" s="235"/>
      <c r="F38" s="235"/>
      <c r="G38" s="236"/>
      <c r="H38" s="184" t="s">
        <v>31</v>
      </c>
      <c r="I38" s="185"/>
      <c r="J38" s="185"/>
      <c r="K38" s="185"/>
      <c r="L38" s="185"/>
      <c r="M38" s="185"/>
      <c r="N38" s="185"/>
      <c r="O38" s="185"/>
      <c r="P38" s="185"/>
      <c r="Q38" s="185"/>
      <c r="R38" s="185"/>
      <c r="S38" s="186"/>
      <c r="T38" s="364">
        <v>0.459928</v>
      </c>
      <c r="U38" s="365"/>
      <c r="V38" s="365"/>
      <c r="W38" s="365"/>
      <c r="X38" s="366"/>
      <c r="Y38" s="361">
        <v>0.04</v>
      </c>
      <c r="Z38" s="362"/>
      <c r="AA38" s="363"/>
      <c r="AB38" s="364">
        <v>0.453633</v>
      </c>
      <c r="AC38" s="365"/>
      <c r="AD38" s="365"/>
      <c r="AE38" s="365"/>
      <c r="AF38" s="366"/>
      <c r="AG38" s="361">
        <v>0.04</v>
      </c>
      <c r="AH38" s="362"/>
      <c r="AI38" s="363"/>
    </row>
    <row r="39" spans="1:35" ht="15" customHeight="1" thickBot="1">
      <c r="A39" s="234"/>
      <c r="B39" s="235"/>
      <c r="C39" s="235"/>
      <c r="D39" s="235"/>
      <c r="E39" s="235"/>
      <c r="F39" s="235"/>
      <c r="G39" s="236"/>
      <c r="H39" s="189" t="s">
        <v>32</v>
      </c>
      <c r="I39" s="190"/>
      <c r="J39" s="190"/>
      <c r="K39" s="190"/>
      <c r="L39" s="190"/>
      <c r="M39" s="190"/>
      <c r="N39" s="190"/>
      <c r="O39" s="190"/>
      <c r="P39" s="190"/>
      <c r="Q39" s="190"/>
      <c r="R39" s="190"/>
      <c r="S39" s="338"/>
      <c r="T39" s="349">
        <f>IF(SUM(T35:X38)=0,"-",SUM(T35:X38))</f>
        <v>15.29401</v>
      </c>
      <c r="U39" s="350"/>
      <c r="V39" s="350"/>
      <c r="W39" s="350"/>
      <c r="X39" s="351"/>
      <c r="Y39" s="367">
        <f>IF(SUM(Y35:AA38)=0,"-",SUM(Y35:AA38))</f>
        <v>1.33</v>
      </c>
      <c r="Z39" s="368"/>
      <c r="AA39" s="369"/>
      <c r="AB39" s="349">
        <f>IF(SUM(AB35:AF38)=0,"-",SUM(AB35:AF38))</f>
        <v>15.084776</v>
      </c>
      <c r="AC39" s="350"/>
      <c r="AD39" s="350"/>
      <c r="AE39" s="350"/>
      <c r="AF39" s="351"/>
      <c r="AG39" s="367">
        <f>IF(SUM(AG35:AI38)=0,"-",SUM(AG35:AI38))</f>
        <v>1.33</v>
      </c>
      <c r="AH39" s="368"/>
      <c r="AI39" s="369"/>
    </row>
    <row r="40" spans="1:35" ht="15" customHeight="1" thickTop="1">
      <c r="A40" s="234"/>
      <c r="B40" s="235"/>
      <c r="C40" s="235"/>
      <c r="D40" s="235"/>
      <c r="E40" s="235"/>
      <c r="F40" s="235"/>
      <c r="G40" s="236"/>
      <c r="H40" s="358" t="s">
        <v>122</v>
      </c>
      <c r="I40" s="359"/>
      <c r="J40" s="359"/>
      <c r="K40" s="359"/>
      <c r="L40" s="359"/>
      <c r="M40" s="359"/>
      <c r="N40" s="359"/>
      <c r="O40" s="359"/>
      <c r="P40" s="359"/>
      <c r="Q40" s="359"/>
      <c r="R40" s="359"/>
      <c r="S40" s="360"/>
      <c r="T40" s="376">
        <v>0.979895</v>
      </c>
      <c r="U40" s="377"/>
      <c r="V40" s="377"/>
      <c r="W40" s="377"/>
      <c r="X40" s="378"/>
      <c r="Y40" s="382">
        <v>0.021</v>
      </c>
      <c r="Z40" s="383"/>
      <c r="AA40" s="384"/>
      <c r="AB40" s="376">
        <v>0.97509</v>
      </c>
      <c r="AC40" s="377"/>
      <c r="AD40" s="377"/>
      <c r="AE40" s="377"/>
      <c r="AF40" s="378"/>
      <c r="AG40" s="382">
        <v>0.022</v>
      </c>
      <c r="AH40" s="383"/>
      <c r="AI40" s="384"/>
    </row>
    <row r="41" spans="1:35" ht="15" customHeight="1">
      <c r="A41" s="237"/>
      <c r="B41" s="238"/>
      <c r="C41" s="238"/>
      <c r="D41" s="238"/>
      <c r="E41" s="238"/>
      <c r="F41" s="238"/>
      <c r="G41" s="239"/>
      <c r="H41" s="184" t="s">
        <v>120</v>
      </c>
      <c r="I41" s="185"/>
      <c r="J41" s="185"/>
      <c r="K41" s="185"/>
      <c r="L41" s="185"/>
      <c r="M41" s="185"/>
      <c r="N41" s="185"/>
      <c r="O41" s="185"/>
      <c r="P41" s="185"/>
      <c r="Q41" s="185"/>
      <c r="R41" s="185"/>
      <c r="S41" s="186"/>
      <c r="T41" s="355">
        <v>1.04012</v>
      </c>
      <c r="U41" s="356"/>
      <c r="V41" s="356"/>
      <c r="W41" s="356"/>
      <c r="X41" s="357"/>
      <c r="Y41" s="379">
        <v>0.023</v>
      </c>
      <c r="Z41" s="380"/>
      <c r="AA41" s="381"/>
      <c r="AB41" s="355">
        <v>0.58894</v>
      </c>
      <c r="AC41" s="356"/>
      <c r="AD41" s="356"/>
      <c r="AE41" s="356"/>
      <c r="AF41" s="357"/>
      <c r="AG41" s="379">
        <v>0.013</v>
      </c>
      <c r="AH41" s="380"/>
      <c r="AI41" s="381"/>
    </row>
    <row r="42" spans="1:35" s="74" customFormat="1" ht="15" customHeight="1">
      <c r="A42" s="123" t="s">
        <v>191</v>
      </c>
      <c r="B42" s="132"/>
      <c r="C42" s="132"/>
      <c r="D42" s="132"/>
      <c r="E42" s="132"/>
      <c r="F42" s="132"/>
      <c r="G42" s="132"/>
      <c r="H42" s="132"/>
      <c r="I42" s="132"/>
      <c r="J42" s="132"/>
      <c r="K42" s="132"/>
      <c r="L42" s="132"/>
      <c r="M42" s="132"/>
      <c r="N42" s="132"/>
      <c r="O42" s="132"/>
      <c r="P42" s="132"/>
      <c r="Q42" s="132"/>
      <c r="R42" s="132"/>
      <c r="S42" s="132"/>
      <c r="T42" s="117"/>
      <c r="U42" s="117"/>
      <c r="V42" s="117"/>
      <c r="W42" s="117"/>
      <c r="X42" s="117"/>
      <c r="Y42" s="118"/>
      <c r="Z42" s="118"/>
      <c r="AA42" s="118"/>
      <c r="AB42" s="117"/>
      <c r="AC42" s="117"/>
      <c r="AD42" s="117"/>
      <c r="AE42" s="117"/>
      <c r="AF42" s="117"/>
      <c r="AG42" s="118"/>
      <c r="AH42" s="118"/>
      <c r="AI42" s="118"/>
    </row>
    <row r="43" spans="1:35" s="74" customFormat="1" ht="15" customHeight="1">
      <c r="A43" s="123" t="s">
        <v>168</v>
      </c>
      <c r="B43" s="132"/>
      <c r="C43" s="132"/>
      <c r="D43" s="132"/>
      <c r="E43" s="132"/>
      <c r="F43" s="132"/>
      <c r="G43" s="132"/>
      <c r="H43" s="132"/>
      <c r="I43" s="132"/>
      <c r="J43" s="132"/>
      <c r="K43" s="132"/>
      <c r="L43" s="132"/>
      <c r="M43" s="132"/>
      <c r="N43" s="132"/>
      <c r="O43" s="132"/>
      <c r="P43" s="132"/>
      <c r="Q43" s="132"/>
      <c r="R43" s="132"/>
      <c r="S43" s="132"/>
      <c r="T43" s="117"/>
      <c r="U43" s="117"/>
      <c r="V43" s="117"/>
      <c r="W43" s="117"/>
      <c r="X43" s="117"/>
      <c r="Y43" s="118"/>
      <c r="Z43" s="118"/>
      <c r="AA43" s="118"/>
      <c r="AB43" s="117"/>
      <c r="AC43" s="117"/>
      <c r="AD43" s="117"/>
      <c r="AE43" s="117"/>
      <c r="AF43" s="117"/>
      <c r="AG43" s="118"/>
      <c r="AH43" s="118"/>
      <c r="AI43" s="118"/>
    </row>
    <row r="44" spans="1:35" s="74" customFormat="1" ht="15" customHeight="1">
      <c r="A44" s="123" t="s">
        <v>169</v>
      </c>
      <c r="B44" s="132"/>
      <c r="C44" s="132"/>
      <c r="D44" s="132"/>
      <c r="E44" s="132"/>
      <c r="F44" s="132"/>
      <c r="G44" s="132"/>
      <c r="H44" s="132"/>
      <c r="I44" s="132"/>
      <c r="J44" s="132"/>
      <c r="K44" s="132"/>
      <c r="L44" s="132"/>
      <c r="M44" s="132"/>
      <c r="N44" s="132"/>
      <c r="O44" s="132"/>
      <c r="P44" s="132"/>
      <c r="Q44" s="132"/>
      <c r="R44" s="132"/>
      <c r="S44" s="132"/>
      <c r="T44" s="117"/>
      <c r="U44" s="117"/>
      <c r="V44" s="117"/>
      <c r="W44" s="117"/>
      <c r="X44" s="117"/>
      <c r="Y44" s="118"/>
      <c r="Z44" s="118"/>
      <c r="AA44" s="118"/>
      <c r="AB44" s="117"/>
      <c r="AC44" s="117"/>
      <c r="AD44" s="117"/>
      <c r="AE44" s="117"/>
      <c r="AF44" s="117"/>
      <c r="AG44" s="118"/>
      <c r="AH44" s="118"/>
      <c r="AI44" s="118"/>
    </row>
    <row r="45" spans="1:35" s="15" customFormat="1" ht="15" customHeight="1">
      <c r="A45" s="32"/>
      <c r="B45" s="32"/>
      <c r="C45" s="32"/>
      <c r="D45" s="32"/>
      <c r="E45" s="32"/>
      <c r="F45" s="32"/>
      <c r="G45" s="32"/>
      <c r="H45" s="32"/>
      <c r="I45" s="32"/>
      <c r="J45" s="32"/>
      <c r="K45" s="32"/>
      <c r="L45" s="32"/>
      <c r="M45" s="32"/>
      <c r="N45" s="32"/>
      <c r="O45" s="32"/>
      <c r="P45" s="32"/>
      <c r="Q45" s="32"/>
      <c r="R45" s="32"/>
      <c r="S45" s="32"/>
      <c r="T45" s="117"/>
      <c r="U45" s="117"/>
      <c r="V45" s="117"/>
      <c r="W45" s="117"/>
      <c r="X45" s="117"/>
      <c r="Y45" s="118"/>
      <c r="Z45" s="118"/>
      <c r="AA45" s="118"/>
      <c r="AB45" s="117"/>
      <c r="AC45" s="117"/>
      <c r="AD45" s="117"/>
      <c r="AE45" s="117"/>
      <c r="AF45" s="117"/>
      <c r="AG45" s="118"/>
      <c r="AH45" s="118"/>
      <c r="AI45" s="118"/>
    </row>
    <row r="46" spans="1:35" s="15" customFormat="1" ht="15" customHeight="1">
      <c r="A46" s="126" t="s">
        <v>195</v>
      </c>
      <c r="B46" s="125"/>
      <c r="C46" s="125"/>
      <c r="D46" s="125"/>
      <c r="E46" s="125"/>
      <c r="F46" s="125"/>
      <c r="G46" s="125"/>
      <c r="H46" s="125"/>
      <c r="I46" s="125"/>
      <c r="J46" s="125"/>
      <c r="K46" s="125"/>
      <c r="L46" s="125"/>
      <c r="M46" s="32"/>
      <c r="N46" s="32"/>
      <c r="O46" s="32"/>
      <c r="P46" s="32"/>
      <c r="Q46" s="32"/>
      <c r="R46" s="32"/>
      <c r="S46" s="32"/>
      <c r="T46" s="117"/>
      <c r="U46" s="117"/>
      <c r="V46" s="117"/>
      <c r="W46" s="117"/>
      <c r="X46" s="117"/>
      <c r="Y46" s="118"/>
      <c r="Z46" s="118"/>
      <c r="AA46" s="118"/>
      <c r="AB46" s="117"/>
      <c r="AC46" s="117"/>
      <c r="AD46" s="117"/>
      <c r="AE46" s="117"/>
      <c r="AF46" s="117"/>
      <c r="AG46" s="118"/>
      <c r="AH46" s="118"/>
      <c r="AI46" s="118"/>
    </row>
    <row r="47" spans="1:35" s="15" customFormat="1" ht="15" customHeight="1">
      <c r="A47" s="92"/>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row>
    <row r="48" spans="1:35" ht="18.75">
      <c r="A48" s="210" t="s">
        <v>33</v>
      </c>
      <c r="B48" s="210"/>
      <c r="C48" s="210"/>
      <c r="D48" s="210"/>
      <c r="E48" s="210"/>
      <c r="F48" s="210"/>
      <c r="G48" s="210"/>
      <c r="H48" s="210"/>
      <c r="I48" s="210"/>
      <c r="J48" s="210"/>
      <c r="K48" s="210"/>
      <c r="L48" s="210"/>
      <c r="M48" s="210"/>
      <c r="N48" s="210"/>
      <c r="O48" s="210"/>
      <c r="P48" s="210"/>
      <c r="Q48" s="210"/>
      <c r="R48" s="210"/>
      <c r="S48" s="210"/>
      <c r="T48" s="128"/>
      <c r="AI48" s="24" t="s">
        <v>112</v>
      </c>
    </row>
    <row r="49" spans="1:35" ht="15" customHeight="1">
      <c r="A49" s="208" t="s">
        <v>150</v>
      </c>
      <c r="B49" s="208"/>
      <c r="C49" s="208"/>
      <c r="D49" s="208"/>
      <c r="E49" s="208"/>
      <c r="F49" s="208"/>
      <c r="G49" s="208"/>
      <c r="H49" s="208"/>
      <c r="I49" s="208"/>
      <c r="J49" s="208"/>
      <c r="K49" s="208" t="s">
        <v>23</v>
      </c>
      <c r="L49" s="208"/>
      <c r="M49" s="208"/>
      <c r="N49" s="347" t="s">
        <v>152</v>
      </c>
      <c r="O49" s="347"/>
      <c r="P49" s="347"/>
      <c r="Q49" s="347"/>
      <c r="R49" s="347"/>
      <c r="S49" s="347"/>
      <c r="T49" s="347"/>
      <c r="U49" s="347"/>
      <c r="V49" s="347"/>
      <c r="W49" s="347" t="s">
        <v>175</v>
      </c>
      <c r="X49" s="347"/>
      <c r="Y49" s="347"/>
      <c r="Z49" s="347"/>
      <c r="AA49" s="347"/>
      <c r="AB49" s="347"/>
      <c r="AC49" s="347"/>
      <c r="AD49" s="347"/>
      <c r="AE49" s="347"/>
      <c r="AF49" s="189" t="s">
        <v>151</v>
      </c>
      <c r="AG49" s="190"/>
      <c r="AH49" s="190"/>
      <c r="AI49" s="338"/>
    </row>
    <row r="50" spans="1:35" ht="15" customHeight="1">
      <c r="A50" s="208"/>
      <c r="B50" s="208"/>
      <c r="C50" s="208"/>
      <c r="D50" s="208"/>
      <c r="E50" s="208"/>
      <c r="F50" s="208"/>
      <c r="G50" s="208"/>
      <c r="H50" s="208"/>
      <c r="I50" s="208"/>
      <c r="J50" s="208"/>
      <c r="K50" s="208"/>
      <c r="L50" s="208"/>
      <c r="M50" s="208"/>
      <c r="N50" s="348"/>
      <c r="O50" s="348"/>
      <c r="P50" s="348"/>
      <c r="Q50" s="348"/>
      <c r="R50" s="348"/>
      <c r="S50" s="348"/>
      <c r="T50" s="348"/>
      <c r="U50" s="348"/>
      <c r="V50" s="348"/>
      <c r="W50" s="348"/>
      <c r="X50" s="348"/>
      <c r="Y50" s="348"/>
      <c r="Z50" s="348"/>
      <c r="AA50" s="348"/>
      <c r="AB50" s="348"/>
      <c r="AC50" s="348"/>
      <c r="AD50" s="348"/>
      <c r="AE50" s="348"/>
      <c r="AF50" s="193"/>
      <c r="AG50" s="194"/>
      <c r="AH50" s="194"/>
      <c r="AI50" s="339"/>
    </row>
    <row r="51" spans="1:35" ht="15" customHeight="1">
      <c r="A51" s="370" t="s">
        <v>308</v>
      </c>
      <c r="B51" s="371"/>
      <c r="C51" s="371"/>
      <c r="D51" s="371"/>
      <c r="E51" s="371"/>
      <c r="F51" s="371"/>
      <c r="G51" s="371"/>
      <c r="H51" s="371"/>
      <c r="I51" s="371"/>
      <c r="J51" s="372"/>
      <c r="K51" s="352" t="s">
        <v>34</v>
      </c>
      <c r="L51" s="353"/>
      <c r="M51" s="354"/>
      <c r="N51" s="345">
        <v>1.415</v>
      </c>
      <c r="O51" s="346"/>
      <c r="P51" s="346"/>
      <c r="Q51" s="346"/>
      <c r="R51" s="346"/>
      <c r="S51" s="346"/>
      <c r="T51" s="346"/>
      <c r="U51" s="346"/>
      <c r="V51" s="346"/>
      <c r="W51" s="345">
        <v>0.09</v>
      </c>
      <c r="X51" s="346"/>
      <c r="Y51" s="346"/>
      <c r="Z51" s="346"/>
      <c r="AA51" s="346"/>
      <c r="AB51" s="346"/>
      <c r="AC51" s="346"/>
      <c r="AD51" s="346"/>
      <c r="AE51" s="346"/>
      <c r="AF51" s="344">
        <f>IF(SUM(N51:AE51)=0,"-",SUM(N51:AE51))</f>
        <v>1.5050000000000001</v>
      </c>
      <c r="AG51" s="344"/>
      <c r="AH51" s="344"/>
      <c r="AI51" s="344"/>
    </row>
    <row r="52" spans="1:35" ht="15" customHeight="1">
      <c r="A52" s="373"/>
      <c r="B52" s="374"/>
      <c r="C52" s="374"/>
      <c r="D52" s="374"/>
      <c r="E52" s="374"/>
      <c r="F52" s="374"/>
      <c r="G52" s="374"/>
      <c r="H52" s="374"/>
      <c r="I52" s="374"/>
      <c r="J52" s="375"/>
      <c r="K52" s="352" t="s">
        <v>35</v>
      </c>
      <c r="L52" s="353"/>
      <c r="M52" s="354"/>
      <c r="N52" s="345">
        <v>1.416</v>
      </c>
      <c r="O52" s="346"/>
      <c r="P52" s="346"/>
      <c r="Q52" s="346"/>
      <c r="R52" s="346"/>
      <c r="S52" s="346"/>
      <c r="T52" s="346"/>
      <c r="U52" s="346"/>
      <c r="V52" s="346"/>
      <c r="W52" s="345">
        <v>0.052</v>
      </c>
      <c r="X52" s="346"/>
      <c r="Y52" s="346"/>
      <c r="Z52" s="346"/>
      <c r="AA52" s="346"/>
      <c r="AB52" s="346"/>
      <c r="AC52" s="346"/>
      <c r="AD52" s="346"/>
      <c r="AE52" s="346"/>
      <c r="AF52" s="344">
        <f>IF(SUM(N52:AE52)=0,"-",SUM(N52:AE52))</f>
        <v>1.468</v>
      </c>
      <c r="AG52" s="344"/>
      <c r="AH52" s="344"/>
      <c r="AI52" s="344"/>
    </row>
    <row r="53" spans="1:35" ht="15" customHeight="1">
      <c r="A53" s="136"/>
      <c r="B53" s="136"/>
      <c r="C53" s="136"/>
      <c r="D53" s="136"/>
      <c r="E53" s="136"/>
      <c r="F53" s="136"/>
      <c r="G53" s="136"/>
      <c r="H53" s="136"/>
      <c r="I53" s="52"/>
      <c r="J53" s="52"/>
      <c r="K53" s="52"/>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row>
    <row r="54" s="51" customFormat="1" ht="11.25">
      <c r="A54" s="83" t="s">
        <v>170</v>
      </c>
    </row>
    <row r="55" s="51" customFormat="1" ht="11.25">
      <c r="A55" s="83" t="s">
        <v>171</v>
      </c>
    </row>
    <row r="56" s="51" customFormat="1" ht="11.25">
      <c r="A56" s="83" t="s">
        <v>172</v>
      </c>
    </row>
    <row r="57" s="51" customFormat="1" ht="15" customHeight="1">
      <c r="A57" s="83" t="s">
        <v>173</v>
      </c>
    </row>
    <row r="58" spans="1:35" s="51" customFormat="1" ht="15" customHeight="1">
      <c r="A58" s="51" t="s">
        <v>174</v>
      </c>
      <c r="AI58" s="133"/>
    </row>
    <row r="59" spans="1:35" s="28" customFormat="1" ht="15" customHeight="1">
      <c r="A59" s="9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row>
    <row r="60" spans="1:35" s="28" customFormat="1" ht="15" customHeight="1">
      <c r="A60" s="9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row>
    <row r="61" spans="1:35" s="28" customFormat="1" ht="15" customHeight="1">
      <c r="A61" s="9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row>
    <row r="62" s="28" customFormat="1" ht="15" customHeight="1"/>
    <row r="63" s="28" customFormat="1" ht="15" customHeight="1"/>
    <row r="64" s="28" customFormat="1" ht="15" customHeight="1"/>
    <row r="65" s="28" customFormat="1" ht="15" customHeight="1"/>
    <row r="66" s="28" customFormat="1" ht="15" customHeight="1"/>
    <row r="67" s="28" customFormat="1" ht="15" customHeight="1"/>
    <row r="68" ht="15" customHeight="1"/>
    <row r="69" ht="15" customHeight="1"/>
    <row r="70" ht="15" customHeight="1"/>
    <row r="71" ht="15" customHeight="1"/>
  </sheetData>
  <sheetProtection/>
  <mergeCells count="104">
    <mergeCell ref="A32:S32"/>
    <mergeCell ref="A30:AI30"/>
    <mergeCell ref="Y34:AA34"/>
    <mergeCell ref="Y36:AA36"/>
    <mergeCell ref="Y40:AA40"/>
    <mergeCell ref="AG39:AI39"/>
    <mergeCell ref="AG40:AI40"/>
    <mergeCell ref="Y41:AA41"/>
    <mergeCell ref="T40:X40"/>
    <mergeCell ref="AG38:AI38"/>
    <mergeCell ref="AB41:AF41"/>
    <mergeCell ref="A49:J50"/>
    <mergeCell ref="K49:M50"/>
    <mergeCell ref="AG37:AI37"/>
    <mergeCell ref="AB34:AF34"/>
    <mergeCell ref="AB37:AF37"/>
    <mergeCell ref="Y37:AA37"/>
    <mergeCell ref="H38:S38"/>
    <mergeCell ref="AF51:AI51"/>
    <mergeCell ref="T37:X37"/>
    <mergeCell ref="AF49:AI50"/>
    <mergeCell ref="AB40:AF40"/>
    <mergeCell ref="AG41:AI41"/>
    <mergeCell ref="Y39:AA39"/>
    <mergeCell ref="Y38:AA38"/>
    <mergeCell ref="A51:J52"/>
    <mergeCell ref="AB38:AF38"/>
    <mergeCell ref="AB39:AF39"/>
    <mergeCell ref="AB36:AF36"/>
    <mergeCell ref="A35:G41"/>
    <mergeCell ref="T35:X35"/>
    <mergeCell ref="AG35:AI35"/>
    <mergeCell ref="T36:X36"/>
    <mergeCell ref="H33:S34"/>
    <mergeCell ref="AB35:AF35"/>
    <mergeCell ref="Y35:AA35"/>
    <mergeCell ref="H35:S35"/>
    <mergeCell ref="AG34:AI34"/>
    <mergeCell ref="T34:X34"/>
    <mergeCell ref="AB33:AI33"/>
    <mergeCell ref="AG36:AI36"/>
    <mergeCell ref="T33:AA33"/>
    <mergeCell ref="K52:M52"/>
    <mergeCell ref="T41:X41"/>
    <mergeCell ref="H40:S40"/>
    <mergeCell ref="H41:S41"/>
    <mergeCell ref="A33:G34"/>
    <mergeCell ref="K51:M51"/>
    <mergeCell ref="H39:S39"/>
    <mergeCell ref="N51:V51"/>
    <mergeCell ref="N49:V50"/>
    <mergeCell ref="H36:S36"/>
    <mergeCell ref="AF52:AI52"/>
    <mergeCell ref="H37:S37"/>
    <mergeCell ref="N52:V52"/>
    <mergeCell ref="A48:S48"/>
    <mergeCell ref="W51:AE51"/>
    <mergeCell ref="W52:AE52"/>
    <mergeCell ref="W49:AE50"/>
    <mergeCell ref="T39:X39"/>
    <mergeCell ref="T38:X38"/>
    <mergeCell ref="A1:AI1"/>
    <mergeCell ref="A4:G5"/>
    <mergeCell ref="H4:J5"/>
    <mergeCell ref="K4:P4"/>
    <mergeCell ref="Q4:V4"/>
    <mergeCell ref="W4:AI5"/>
    <mergeCell ref="K5:L5"/>
    <mergeCell ref="M5:P5"/>
    <mergeCell ref="Q5:R5"/>
    <mergeCell ref="S5:V5"/>
    <mergeCell ref="W7:AI7"/>
    <mergeCell ref="A6:G6"/>
    <mergeCell ref="H6:J6"/>
    <mergeCell ref="K6:L6"/>
    <mergeCell ref="M6:P6"/>
    <mergeCell ref="Q6:R6"/>
    <mergeCell ref="S6:V6"/>
    <mergeCell ref="M8:P8"/>
    <mergeCell ref="Q8:R8"/>
    <mergeCell ref="S8:V8"/>
    <mergeCell ref="W6:AI6"/>
    <mergeCell ref="A7:G7"/>
    <mergeCell ref="H7:J7"/>
    <mergeCell ref="K7:L7"/>
    <mergeCell ref="M7:P7"/>
    <mergeCell ref="Q7:R7"/>
    <mergeCell ref="S7:V7"/>
    <mergeCell ref="W8:AI8"/>
    <mergeCell ref="A17:R17"/>
    <mergeCell ref="S17:AI17"/>
    <mergeCell ref="A18:R18"/>
    <mergeCell ref="S18:AI18"/>
    <mergeCell ref="A19:R19"/>
    <mergeCell ref="S19:AI19"/>
    <mergeCell ref="A8:G8"/>
    <mergeCell ref="H8:J8"/>
    <mergeCell ref="K8:L8"/>
    <mergeCell ref="A20:R20"/>
    <mergeCell ref="S20:AI20"/>
    <mergeCell ref="A21:R21"/>
    <mergeCell ref="S21:AI21"/>
    <mergeCell ref="A24:N24"/>
    <mergeCell ref="A27:N27"/>
  </mergeCells>
  <printOptions/>
  <pageMargins left="0.44" right="0.39" top="0.74" bottom="0.73"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8"/>
  <dimension ref="A1:AU15"/>
  <sheetViews>
    <sheetView zoomScalePageLayoutView="0" workbookViewId="0" topLeftCell="A1">
      <selection activeCell="A9" sqref="A9:IV9"/>
    </sheetView>
  </sheetViews>
  <sheetFormatPr defaultColWidth="8.88671875" defaultRowHeight="15" customHeight="1"/>
  <cols>
    <col min="1" max="52" width="2.3359375" style="1" customWidth="1"/>
    <col min="53" max="16384" width="8.88671875" style="1" customWidth="1"/>
  </cols>
  <sheetData>
    <row r="1" spans="1:35" ht="22.5">
      <c r="A1" s="307" t="s">
        <v>19</v>
      </c>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row>
    <row r="2" s="28" customFormat="1" ht="15" customHeight="1">
      <c r="A2" s="39"/>
    </row>
    <row r="3" spans="1:47" s="28" customFormat="1" ht="18.75">
      <c r="A3" s="210" t="s">
        <v>20</v>
      </c>
      <c r="B3" s="210"/>
      <c r="C3" s="210"/>
      <c r="D3" s="210"/>
      <c r="E3" s="210"/>
      <c r="F3" s="210"/>
      <c r="G3" s="210"/>
      <c r="H3" s="210"/>
      <c r="I3" s="210"/>
      <c r="J3" s="210"/>
      <c r="K3" s="210"/>
      <c r="L3" s="210"/>
      <c r="M3" s="210"/>
      <c r="N3" s="210"/>
      <c r="O3" s="210"/>
      <c r="P3" s="210"/>
      <c r="Q3" s="210"/>
      <c r="R3" s="210"/>
      <c r="S3" s="210"/>
      <c r="T3" s="210"/>
      <c r="U3" s="210"/>
      <c r="AI3" s="27" t="s">
        <v>21</v>
      </c>
      <c r="AL3" s="71"/>
      <c r="AM3" s="71"/>
      <c r="AN3" s="71"/>
      <c r="AO3" s="71"/>
      <c r="AP3" s="71"/>
      <c r="AQ3" s="71"/>
      <c r="AR3" s="73"/>
      <c r="AS3" s="71"/>
      <c r="AT3" s="71"/>
      <c r="AU3" s="71"/>
    </row>
    <row r="4" spans="1:47" s="28" customFormat="1" ht="13.5">
      <c r="A4" s="393" t="s">
        <v>196</v>
      </c>
      <c r="B4" s="393"/>
      <c r="C4" s="393"/>
      <c r="D4" s="393"/>
      <c r="E4" s="393"/>
      <c r="F4" s="393"/>
      <c r="G4" s="393"/>
      <c r="H4" s="393"/>
      <c r="I4" s="393"/>
      <c r="J4" s="393"/>
      <c r="K4" s="393"/>
      <c r="L4" s="393"/>
      <c r="M4" s="393"/>
      <c r="N4" s="393"/>
      <c r="O4" s="393"/>
      <c r="P4" s="393"/>
      <c r="Q4" s="393"/>
      <c r="R4" s="393"/>
      <c r="S4" s="393"/>
      <c r="T4" s="393"/>
      <c r="U4" s="393"/>
      <c r="AI4" s="11"/>
      <c r="AL4" s="71"/>
      <c r="AM4" s="71"/>
      <c r="AN4" s="71"/>
      <c r="AO4" s="71"/>
      <c r="AP4" s="71"/>
      <c r="AQ4" s="71"/>
      <c r="AR4" s="73"/>
      <c r="AS4" s="71"/>
      <c r="AT4" s="71"/>
      <c r="AU4" s="71"/>
    </row>
    <row r="5" spans="1:47" ht="15" customHeight="1">
      <c r="A5" s="184" t="s">
        <v>179</v>
      </c>
      <c r="B5" s="185"/>
      <c r="C5" s="185"/>
      <c r="D5" s="185"/>
      <c r="E5" s="185"/>
      <c r="F5" s="185"/>
      <c r="G5" s="185"/>
      <c r="H5" s="185"/>
      <c r="I5" s="185"/>
      <c r="J5" s="185"/>
      <c r="K5" s="185"/>
      <c r="L5" s="186"/>
      <c r="M5" s="184" t="s">
        <v>180</v>
      </c>
      <c r="N5" s="185"/>
      <c r="O5" s="185"/>
      <c r="P5" s="185"/>
      <c r="Q5" s="185"/>
      <c r="R5" s="185"/>
      <c r="S5" s="185"/>
      <c r="T5" s="185"/>
      <c r="U5" s="185"/>
      <c r="V5" s="185"/>
      <c r="W5" s="185"/>
      <c r="X5" s="186"/>
      <c r="Y5" s="208" t="s">
        <v>181</v>
      </c>
      <c r="Z5" s="208"/>
      <c r="AA5" s="208"/>
      <c r="AB5" s="208"/>
      <c r="AC5" s="208"/>
      <c r="AD5" s="208"/>
      <c r="AE5" s="208"/>
      <c r="AF5" s="208"/>
      <c r="AG5" s="208"/>
      <c r="AH5" s="208"/>
      <c r="AI5" s="208"/>
      <c r="AJ5"/>
      <c r="AK5"/>
      <c r="AL5" s="17"/>
      <c r="AM5" s="17"/>
      <c r="AN5" s="32"/>
      <c r="AO5" s="32"/>
      <c r="AP5" s="17"/>
      <c r="AQ5" s="17"/>
      <c r="AR5" s="73"/>
      <c r="AS5" s="17"/>
      <c r="AT5" s="17"/>
      <c r="AU5" s="17"/>
    </row>
    <row r="6" spans="1:47" ht="15" customHeight="1">
      <c r="A6" s="184" t="s">
        <v>182</v>
      </c>
      <c r="B6" s="185"/>
      <c r="C6" s="185"/>
      <c r="D6" s="185"/>
      <c r="E6" s="185"/>
      <c r="F6" s="186"/>
      <c r="G6" s="184" t="s">
        <v>183</v>
      </c>
      <c r="H6" s="185"/>
      <c r="I6" s="185"/>
      <c r="J6" s="185"/>
      <c r="K6" s="185"/>
      <c r="L6" s="186"/>
      <c r="M6" s="184" t="s">
        <v>182</v>
      </c>
      <c r="N6" s="185"/>
      <c r="O6" s="185"/>
      <c r="P6" s="185"/>
      <c r="Q6" s="185"/>
      <c r="R6" s="186"/>
      <c r="S6" s="184" t="s">
        <v>183</v>
      </c>
      <c r="T6" s="185"/>
      <c r="U6" s="185"/>
      <c r="V6" s="185"/>
      <c r="W6" s="185"/>
      <c r="X6" s="186"/>
      <c r="Y6" s="208" t="s">
        <v>184</v>
      </c>
      <c r="Z6" s="208"/>
      <c r="AA6" s="208"/>
      <c r="AB6" s="208"/>
      <c r="AC6" s="208"/>
      <c r="AD6" s="208" t="s">
        <v>185</v>
      </c>
      <c r="AE6" s="208"/>
      <c r="AF6" s="208"/>
      <c r="AG6" s="208"/>
      <c r="AH6" s="208"/>
      <c r="AI6" s="208"/>
      <c r="AJ6"/>
      <c r="AK6"/>
      <c r="AL6" s="17"/>
      <c r="AM6" s="17"/>
      <c r="AN6" s="32"/>
      <c r="AO6" s="32"/>
      <c r="AP6" s="17"/>
      <c r="AQ6" s="17"/>
      <c r="AR6" s="17"/>
      <c r="AS6" s="17"/>
      <c r="AT6" s="17"/>
      <c r="AU6" s="17"/>
    </row>
    <row r="7" spans="1:47" ht="15" customHeight="1">
      <c r="A7" s="390">
        <v>7390</v>
      </c>
      <c r="B7" s="391"/>
      <c r="C7" s="391"/>
      <c r="D7" s="391"/>
      <c r="E7" s="391"/>
      <c r="F7" s="392"/>
      <c r="G7" s="390">
        <v>299</v>
      </c>
      <c r="H7" s="391"/>
      <c r="I7" s="391"/>
      <c r="J7" s="391"/>
      <c r="K7" s="391"/>
      <c r="L7" s="392"/>
      <c r="M7" s="390">
        <v>5709</v>
      </c>
      <c r="N7" s="391"/>
      <c r="O7" s="391"/>
      <c r="P7" s="391"/>
      <c r="Q7" s="391"/>
      <c r="R7" s="392"/>
      <c r="S7" s="390">
        <v>263</v>
      </c>
      <c r="T7" s="391"/>
      <c r="U7" s="391"/>
      <c r="V7" s="391"/>
      <c r="W7" s="391"/>
      <c r="X7" s="392"/>
      <c r="Y7" s="389">
        <v>45.28</v>
      </c>
      <c r="Z7" s="389"/>
      <c r="AA7" s="389"/>
      <c r="AB7" s="389"/>
      <c r="AC7" s="389"/>
      <c r="AD7" s="389">
        <v>179.65</v>
      </c>
      <c r="AE7" s="389"/>
      <c r="AF7" s="389"/>
      <c r="AG7" s="389"/>
      <c r="AH7" s="389"/>
      <c r="AI7" s="389"/>
      <c r="AJ7"/>
      <c r="AK7"/>
      <c r="AL7" s="17"/>
      <c r="AM7" s="17"/>
      <c r="AN7" s="55"/>
      <c r="AO7" s="55"/>
      <c r="AP7" s="17"/>
      <c r="AQ7" s="17"/>
      <c r="AR7" s="17"/>
      <c r="AS7"/>
      <c r="AT7"/>
      <c r="AU7"/>
    </row>
    <row r="8" spans="1:44" s="51" customFormat="1" ht="15" customHeight="1">
      <c r="A8" s="93" t="s">
        <v>186</v>
      </c>
      <c r="AL8" s="75"/>
      <c r="AM8" s="75"/>
      <c r="AN8" s="123"/>
      <c r="AO8" s="123"/>
      <c r="AP8" s="75"/>
      <c r="AQ8" s="75"/>
      <c r="AR8" s="75"/>
    </row>
    <row r="9" spans="1:47" ht="15" customHeight="1">
      <c r="A9" s="93"/>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71"/>
      <c r="AM9" s="71"/>
      <c r="AN9" s="71"/>
      <c r="AO9" s="71"/>
      <c r="AP9" s="71"/>
      <c r="AQ9" s="71"/>
      <c r="AR9" s="71"/>
      <c r="AS9" s="28"/>
      <c r="AT9" s="28"/>
      <c r="AU9" s="28"/>
    </row>
    <row r="10" spans="1:47" ht="18.75" customHeight="1">
      <c r="A10" s="210" t="s">
        <v>187</v>
      </c>
      <c r="B10" s="210"/>
      <c r="C10" s="210"/>
      <c r="D10" s="210"/>
      <c r="E10" s="210"/>
      <c r="F10" s="210"/>
      <c r="G10" s="210"/>
      <c r="H10" s="210"/>
      <c r="I10" s="210"/>
      <c r="J10" s="210"/>
      <c r="K10" s="210"/>
      <c r="L10" s="210"/>
      <c r="M10" s="210"/>
      <c r="N10" s="210"/>
      <c r="O10" s="210"/>
      <c r="P10" s="210"/>
      <c r="Q10" s="210"/>
      <c r="R10" s="210"/>
      <c r="S10" s="210"/>
      <c r="T10" s="210"/>
      <c r="U10" s="210"/>
      <c r="V10" s="28"/>
      <c r="W10" s="28"/>
      <c r="X10" s="28"/>
      <c r="Y10" s="28"/>
      <c r="Z10" s="28"/>
      <c r="AA10" s="28"/>
      <c r="AB10" s="28"/>
      <c r="AC10" s="28"/>
      <c r="AD10" s="28"/>
      <c r="AE10" s="28"/>
      <c r="AF10" s="28"/>
      <c r="AG10" s="28"/>
      <c r="AH10" s="28"/>
      <c r="AI10" s="27" t="s">
        <v>188</v>
      </c>
      <c r="AJ10" s="28"/>
      <c r="AK10" s="28"/>
      <c r="AL10" s="71"/>
      <c r="AM10" s="71"/>
      <c r="AN10" s="71"/>
      <c r="AO10" s="71"/>
      <c r="AP10" s="71"/>
      <c r="AQ10" s="71"/>
      <c r="AR10" s="73"/>
      <c r="AS10" s="71"/>
      <c r="AT10" s="71"/>
      <c r="AU10" s="71"/>
    </row>
    <row r="11" spans="1:47" ht="15" customHeight="1">
      <c r="A11" s="184" t="s">
        <v>255</v>
      </c>
      <c r="B11" s="185"/>
      <c r="C11" s="185"/>
      <c r="D11" s="185"/>
      <c r="E11" s="185"/>
      <c r="F11" s="185"/>
      <c r="G11" s="185"/>
      <c r="H11" s="185"/>
      <c r="I11" s="185"/>
      <c r="J11" s="185"/>
      <c r="K11" s="185"/>
      <c r="L11" s="186"/>
      <c r="M11" s="184" t="s">
        <v>256</v>
      </c>
      <c r="N11" s="185"/>
      <c r="O11" s="185"/>
      <c r="P11" s="185"/>
      <c r="Q11" s="185"/>
      <c r="R11" s="185"/>
      <c r="S11" s="185"/>
      <c r="T11" s="185"/>
      <c r="U11" s="185"/>
      <c r="V11" s="185"/>
      <c r="W11" s="185"/>
      <c r="X11" s="186"/>
      <c r="Y11" s="208" t="s">
        <v>257</v>
      </c>
      <c r="Z11" s="208"/>
      <c r="AA11" s="208"/>
      <c r="AB11" s="208"/>
      <c r="AC11" s="208"/>
      <c r="AD11" s="208"/>
      <c r="AE11" s="208"/>
      <c r="AF11" s="208"/>
      <c r="AG11" s="208"/>
      <c r="AH11" s="208"/>
      <c r="AI11" s="208"/>
      <c r="AJ11"/>
      <c r="AK11"/>
      <c r="AL11" s="17"/>
      <c r="AM11" s="17"/>
      <c r="AN11" s="32"/>
      <c r="AO11" s="32"/>
      <c r="AP11" s="17"/>
      <c r="AQ11" s="17"/>
      <c r="AR11" s="73"/>
      <c r="AS11" s="17"/>
      <c r="AT11" s="17"/>
      <c r="AU11" s="17"/>
    </row>
    <row r="12" spans="1:47" ht="15" customHeight="1">
      <c r="A12" s="385">
        <v>87.41</v>
      </c>
      <c r="B12" s="386"/>
      <c r="C12" s="386"/>
      <c r="D12" s="386"/>
      <c r="E12" s="386"/>
      <c r="F12" s="386"/>
      <c r="G12" s="386"/>
      <c r="H12" s="386"/>
      <c r="I12" s="386"/>
      <c r="J12" s="386"/>
      <c r="K12" s="386"/>
      <c r="L12" s="387"/>
      <c r="M12" s="385">
        <v>81.7</v>
      </c>
      <c r="N12" s="386"/>
      <c r="O12" s="386"/>
      <c r="P12" s="386"/>
      <c r="Q12" s="386"/>
      <c r="R12" s="386"/>
      <c r="S12" s="386"/>
      <c r="T12" s="386"/>
      <c r="U12" s="386"/>
      <c r="V12" s="386"/>
      <c r="W12" s="386"/>
      <c r="X12" s="387"/>
      <c r="Y12" s="388">
        <v>93.43</v>
      </c>
      <c r="Z12" s="388"/>
      <c r="AA12" s="388"/>
      <c r="AB12" s="388"/>
      <c r="AC12" s="388"/>
      <c r="AD12" s="388"/>
      <c r="AE12" s="388"/>
      <c r="AF12" s="388"/>
      <c r="AG12" s="388"/>
      <c r="AH12" s="388"/>
      <c r="AI12" s="388"/>
      <c r="AJ12"/>
      <c r="AK12"/>
      <c r="AL12" s="17"/>
      <c r="AM12" s="17"/>
      <c r="AN12" s="32"/>
      <c r="AO12" s="32"/>
      <c r="AP12" s="17"/>
      <c r="AQ12" s="17"/>
      <c r="AR12" s="73"/>
      <c r="AS12" s="17"/>
      <c r="AT12" s="17"/>
      <c r="AU12" s="17"/>
    </row>
    <row r="13" ht="15" customHeight="1">
      <c r="A13" s="51" t="s">
        <v>189</v>
      </c>
    </row>
    <row r="14" s="51" customFormat="1" ht="15" customHeight="1">
      <c r="A14" s="51" t="s">
        <v>190</v>
      </c>
    </row>
    <row r="15" ht="15" customHeight="1">
      <c r="A15" s="51"/>
    </row>
    <row r="25" ht="13.5"/>
  </sheetData>
  <sheetProtection/>
  <mergeCells count="25">
    <mergeCell ref="A1:AI1"/>
    <mergeCell ref="A3:U3"/>
    <mergeCell ref="A4:U4"/>
    <mergeCell ref="A5:L5"/>
    <mergeCell ref="M5:X5"/>
    <mergeCell ref="Y5:AI5"/>
    <mergeCell ref="Y6:AC6"/>
    <mergeCell ref="A7:F7"/>
    <mergeCell ref="M7:R7"/>
    <mergeCell ref="A6:F6"/>
    <mergeCell ref="A11:L11"/>
    <mergeCell ref="M11:X11"/>
    <mergeCell ref="M6:R6"/>
    <mergeCell ref="G6:L6"/>
    <mergeCell ref="A10:U10"/>
    <mergeCell ref="A12:L12"/>
    <mergeCell ref="M12:X12"/>
    <mergeCell ref="Y12:AI12"/>
    <mergeCell ref="AD6:AI6"/>
    <mergeCell ref="Y7:AC7"/>
    <mergeCell ref="AD7:AI7"/>
    <mergeCell ref="S7:X7"/>
    <mergeCell ref="G7:L7"/>
    <mergeCell ref="S6:X6"/>
    <mergeCell ref="Y11:AI11"/>
  </mergeCells>
  <printOptions/>
  <pageMargins left="0.44" right="0.39" top="0.74" bottom="0.73"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10"/>
  <dimension ref="A1:AI20"/>
  <sheetViews>
    <sheetView zoomScalePageLayoutView="0" workbookViewId="0" topLeftCell="A1">
      <selection activeCell="A4" sqref="A4:IV4"/>
    </sheetView>
  </sheetViews>
  <sheetFormatPr defaultColWidth="8.88671875" defaultRowHeight="15" customHeight="1"/>
  <cols>
    <col min="1" max="35" width="2.3359375" style="1" customWidth="1"/>
    <col min="36" max="36" width="2.4453125" style="1" customWidth="1"/>
    <col min="37" max="53" width="2.3359375" style="1" customWidth="1"/>
    <col min="54" max="16384" width="8.88671875" style="1" customWidth="1"/>
  </cols>
  <sheetData>
    <row r="1" spans="1:35" ht="22.5">
      <c r="A1" s="307" t="s">
        <v>114</v>
      </c>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row>
    <row r="3" spans="1:35" ht="15" customHeight="1">
      <c r="A3" s="400"/>
      <c r="B3" s="401"/>
      <c r="C3" s="401"/>
      <c r="D3" s="401"/>
      <c r="E3" s="401"/>
      <c r="F3" s="401"/>
      <c r="G3" s="401"/>
      <c r="H3" s="401"/>
      <c r="I3" s="401"/>
      <c r="J3" s="401"/>
      <c r="K3" s="401"/>
      <c r="L3" s="401"/>
      <c r="M3" s="401"/>
      <c r="N3" s="401"/>
      <c r="O3" s="401"/>
      <c r="P3" s="401"/>
      <c r="Q3" s="401"/>
      <c r="R3" s="401"/>
      <c r="S3" s="401"/>
      <c r="T3" s="401"/>
      <c r="U3" s="401"/>
      <c r="V3" s="401"/>
      <c r="W3" s="401"/>
      <c r="X3" s="401"/>
      <c r="Y3" s="401"/>
      <c r="Z3" s="401"/>
      <c r="AA3" s="401"/>
      <c r="AB3" s="401"/>
      <c r="AC3" s="401"/>
      <c r="AD3" s="401"/>
      <c r="AE3" s="401"/>
      <c r="AF3" s="401"/>
      <c r="AG3" s="401"/>
      <c r="AH3" s="401"/>
      <c r="AI3" s="402"/>
    </row>
    <row r="4" spans="1:35" ht="15" customHeight="1">
      <c r="A4" s="394" t="s">
        <v>258</v>
      </c>
      <c r="B4" s="395"/>
      <c r="C4" s="395"/>
      <c r="D4" s="395"/>
      <c r="E4" s="395"/>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6"/>
    </row>
    <row r="5" spans="1:35" ht="15" customHeight="1">
      <c r="A5" s="394" t="s">
        <v>259</v>
      </c>
      <c r="B5" s="395"/>
      <c r="C5" s="395"/>
      <c r="D5" s="395"/>
      <c r="E5" s="395"/>
      <c r="F5" s="395"/>
      <c r="G5" s="395"/>
      <c r="H5" s="395"/>
      <c r="I5" s="395"/>
      <c r="J5" s="395"/>
      <c r="K5" s="395"/>
      <c r="L5" s="395"/>
      <c r="M5" s="395"/>
      <c r="N5" s="395"/>
      <c r="O5" s="395"/>
      <c r="P5" s="395"/>
      <c r="Q5" s="395"/>
      <c r="R5" s="395"/>
      <c r="S5" s="395"/>
      <c r="T5" s="395"/>
      <c r="U5" s="395"/>
      <c r="V5" s="395"/>
      <c r="W5" s="395"/>
      <c r="X5" s="395"/>
      <c r="Y5" s="395"/>
      <c r="Z5" s="395"/>
      <c r="AA5" s="395"/>
      <c r="AB5" s="395"/>
      <c r="AC5" s="395"/>
      <c r="AD5" s="395"/>
      <c r="AE5" s="395"/>
      <c r="AF5" s="395"/>
      <c r="AG5" s="395"/>
      <c r="AH5" s="395"/>
      <c r="AI5" s="396"/>
    </row>
    <row r="6" spans="1:35" ht="15" customHeight="1">
      <c r="A6" s="394" t="s">
        <v>194</v>
      </c>
      <c r="B6" s="395"/>
      <c r="C6" s="395"/>
      <c r="D6" s="395"/>
      <c r="E6" s="395"/>
      <c r="F6" s="395"/>
      <c r="G6" s="395"/>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6"/>
    </row>
    <row r="7" spans="1:35" ht="15" customHeight="1">
      <c r="A7" s="394"/>
      <c r="B7" s="395"/>
      <c r="C7" s="395"/>
      <c r="D7" s="395"/>
      <c r="E7" s="395"/>
      <c r="F7" s="395"/>
      <c r="G7" s="395"/>
      <c r="H7" s="395"/>
      <c r="I7" s="395"/>
      <c r="J7" s="395"/>
      <c r="K7" s="395"/>
      <c r="L7" s="395"/>
      <c r="M7" s="395"/>
      <c r="N7" s="395"/>
      <c r="O7" s="395"/>
      <c r="P7" s="395"/>
      <c r="Q7" s="395"/>
      <c r="R7" s="395"/>
      <c r="S7" s="395"/>
      <c r="T7" s="395"/>
      <c r="U7" s="395"/>
      <c r="V7" s="395"/>
      <c r="W7" s="395"/>
      <c r="X7" s="395"/>
      <c r="Y7" s="395"/>
      <c r="Z7" s="395"/>
      <c r="AA7" s="395"/>
      <c r="AB7" s="395"/>
      <c r="AC7" s="395"/>
      <c r="AD7" s="395"/>
      <c r="AE7" s="395"/>
      <c r="AF7" s="395"/>
      <c r="AG7" s="395"/>
      <c r="AH7" s="395"/>
      <c r="AI7" s="396"/>
    </row>
    <row r="8" spans="1:35" ht="15" customHeight="1">
      <c r="A8" s="394" t="s">
        <v>260</v>
      </c>
      <c r="B8" s="395"/>
      <c r="C8" s="395"/>
      <c r="D8" s="395"/>
      <c r="E8" s="395"/>
      <c r="F8" s="395"/>
      <c r="G8" s="395"/>
      <c r="H8" s="395"/>
      <c r="I8" s="395"/>
      <c r="J8" s="395"/>
      <c r="K8" s="395"/>
      <c r="L8" s="395"/>
      <c r="M8" s="395"/>
      <c r="N8" s="395"/>
      <c r="O8" s="395"/>
      <c r="P8" s="395"/>
      <c r="Q8" s="395"/>
      <c r="R8" s="395"/>
      <c r="S8" s="395"/>
      <c r="T8" s="395"/>
      <c r="U8" s="395"/>
      <c r="V8" s="395"/>
      <c r="W8" s="395"/>
      <c r="X8" s="395"/>
      <c r="Y8" s="395"/>
      <c r="Z8" s="395"/>
      <c r="AA8" s="395"/>
      <c r="AB8" s="395"/>
      <c r="AC8" s="395"/>
      <c r="AD8" s="395"/>
      <c r="AE8" s="395"/>
      <c r="AF8" s="395"/>
      <c r="AG8" s="395"/>
      <c r="AH8" s="395"/>
      <c r="AI8" s="396"/>
    </row>
    <row r="9" spans="1:35" ht="15" customHeight="1">
      <c r="A9" s="394"/>
      <c r="B9" s="395"/>
      <c r="C9" s="395"/>
      <c r="D9" s="395"/>
      <c r="E9" s="395"/>
      <c r="F9" s="395"/>
      <c r="G9" s="395"/>
      <c r="H9" s="395"/>
      <c r="I9" s="395"/>
      <c r="J9" s="395"/>
      <c r="K9" s="395"/>
      <c r="L9" s="395"/>
      <c r="M9" s="395"/>
      <c r="N9" s="395"/>
      <c r="O9" s="395"/>
      <c r="P9" s="395"/>
      <c r="Q9" s="395"/>
      <c r="R9" s="395"/>
      <c r="S9" s="395"/>
      <c r="T9" s="395"/>
      <c r="U9" s="395"/>
      <c r="V9" s="395"/>
      <c r="W9" s="395"/>
      <c r="X9" s="395"/>
      <c r="Y9" s="395"/>
      <c r="Z9" s="395"/>
      <c r="AA9" s="395"/>
      <c r="AB9" s="395"/>
      <c r="AC9" s="395"/>
      <c r="AD9" s="395"/>
      <c r="AE9" s="395"/>
      <c r="AF9" s="395"/>
      <c r="AG9" s="395"/>
      <c r="AH9" s="395"/>
      <c r="AI9" s="396"/>
    </row>
    <row r="10" spans="1:35" ht="15" customHeight="1">
      <c r="A10" s="394" t="s">
        <v>261</v>
      </c>
      <c r="B10" s="395"/>
      <c r="C10" s="395"/>
      <c r="D10" s="395"/>
      <c r="E10" s="395"/>
      <c r="F10" s="395"/>
      <c r="G10" s="395"/>
      <c r="H10" s="395"/>
      <c r="I10" s="395"/>
      <c r="J10" s="395"/>
      <c r="K10" s="395"/>
      <c r="L10" s="395"/>
      <c r="M10" s="395"/>
      <c r="N10" s="395"/>
      <c r="O10" s="395"/>
      <c r="P10" s="395"/>
      <c r="Q10" s="395"/>
      <c r="R10" s="395"/>
      <c r="S10" s="395"/>
      <c r="T10" s="395"/>
      <c r="U10" s="395"/>
      <c r="V10" s="395"/>
      <c r="W10" s="395"/>
      <c r="X10" s="395"/>
      <c r="Y10" s="395"/>
      <c r="Z10" s="395"/>
      <c r="AA10" s="395"/>
      <c r="AB10" s="395"/>
      <c r="AC10" s="395"/>
      <c r="AD10" s="395"/>
      <c r="AE10" s="395"/>
      <c r="AF10" s="395"/>
      <c r="AG10" s="395"/>
      <c r="AH10" s="395"/>
      <c r="AI10" s="396"/>
    </row>
    <row r="11" spans="1:35" ht="15" customHeight="1">
      <c r="A11" s="394" t="s">
        <v>262</v>
      </c>
      <c r="B11" s="395"/>
      <c r="C11" s="395"/>
      <c r="D11" s="395"/>
      <c r="E11" s="395"/>
      <c r="F11" s="395"/>
      <c r="G11" s="395"/>
      <c r="H11" s="395"/>
      <c r="I11" s="395"/>
      <c r="J11" s="395"/>
      <c r="K11" s="395"/>
      <c r="L11" s="395"/>
      <c r="M11" s="395"/>
      <c r="N11" s="395"/>
      <c r="O11" s="395"/>
      <c r="P11" s="395"/>
      <c r="Q11" s="395"/>
      <c r="R11" s="395"/>
      <c r="S11" s="395"/>
      <c r="T11" s="395"/>
      <c r="U11" s="395"/>
      <c r="V11" s="395"/>
      <c r="W11" s="395"/>
      <c r="X11" s="395"/>
      <c r="Y11" s="395"/>
      <c r="Z11" s="395"/>
      <c r="AA11" s="395"/>
      <c r="AB11" s="395"/>
      <c r="AC11" s="395"/>
      <c r="AD11" s="395"/>
      <c r="AE11" s="395"/>
      <c r="AF11" s="395"/>
      <c r="AG11" s="395"/>
      <c r="AH11" s="395"/>
      <c r="AI11" s="396"/>
    </row>
    <row r="12" spans="1:35" ht="15" customHeight="1">
      <c r="A12" s="394" t="s">
        <v>263</v>
      </c>
      <c r="B12" s="395"/>
      <c r="C12" s="395"/>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395"/>
      <c r="AB12" s="395"/>
      <c r="AC12" s="395"/>
      <c r="AD12" s="395"/>
      <c r="AE12" s="395"/>
      <c r="AF12" s="395"/>
      <c r="AG12" s="395"/>
      <c r="AH12" s="395"/>
      <c r="AI12" s="396"/>
    </row>
    <row r="13" spans="1:35" ht="15" customHeight="1">
      <c r="A13" s="397"/>
      <c r="B13" s="398"/>
      <c r="C13" s="398"/>
      <c r="D13" s="398"/>
      <c r="E13" s="398"/>
      <c r="F13" s="398"/>
      <c r="G13" s="398"/>
      <c r="H13" s="398"/>
      <c r="I13" s="398"/>
      <c r="J13" s="398"/>
      <c r="K13" s="398"/>
      <c r="L13" s="398"/>
      <c r="M13" s="398"/>
      <c r="N13" s="398"/>
      <c r="O13" s="398"/>
      <c r="P13" s="398"/>
      <c r="Q13" s="398"/>
      <c r="R13" s="398"/>
      <c r="S13" s="398"/>
      <c r="T13" s="398"/>
      <c r="U13" s="398"/>
      <c r="V13" s="398"/>
      <c r="W13" s="398"/>
      <c r="X13" s="398"/>
      <c r="Y13" s="398"/>
      <c r="Z13" s="398"/>
      <c r="AA13" s="398"/>
      <c r="AB13" s="398"/>
      <c r="AC13" s="398"/>
      <c r="AD13" s="398"/>
      <c r="AE13" s="398"/>
      <c r="AF13" s="398"/>
      <c r="AG13" s="398"/>
      <c r="AH13" s="398"/>
      <c r="AI13" s="399"/>
    </row>
    <row r="14" spans="1:35" ht="15" customHeight="1">
      <c r="A14" s="47"/>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row>
    <row r="15" spans="1:35" ht="15" customHeight="1">
      <c r="A15" s="31" t="s">
        <v>118</v>
      </c>
      <c r="B15" s="9"/>
      <c r="C15" s="9"/>
      <c r="D15" s="9"/>
      <c r="E15" s="47"/>
      <c r="F15" s="47"/>
      <c r="G15" s="47"/>
      <c r="H15" s="403" t="s">
        <v>264</v>
      </c>
      <c r="I15" s="403"/>
      <c r="J15" s="403"/>
      <c r="K15" s="403"/>
      <c r="L15" s="403"/>
      <c r="M15" s="403"/>
      <c r="N15" s="403"/>
      <c r="O15" s="403"/>
      <c r="P15" s="403"/>
      <c r="Q15" s="403"/>
      <c r="R15" s="403"/>
      <c r="S15" s="403"/>
      <c r="T15" s="403"/>
      <c r="U15" s="403"/>
      <c r="V15" s="403"/>
      <c r="W15" s="403"/>
      <c r="X15" s="403"/>
      <c r="Y15" s="403"/>
      <c r="Z15" s="403"/>
      <c r="AA15" s="47"/>
      <c r="AB15" s="47"/>
      <c r="AC15" s="47"/>
      <c r="AD15" s="47"/>
      <c r="AE15" s="47"/>
      <c r="AF15" s="47"/>
      <c r="AG15" s="47"/>
      <c r="AH15" s="47"/>
      <c r="AI15" s="47"/>
    </row>
    <row r="16" spans="1:35" ht="15" customHeight="1">
      <c r="A16" s="41"/>
      <c r="B16" s="41"/>
      <c r="C16" s="41"/>
      <c r="D16" s="41"/>
      <c r="F16" s="122"/>
      <c r="G16" s="122"/>
      <c r="H16" s="403" t="s">
        <v>193</v>
      </c>
      <c r="I16" s="403"/>
      <c r="J16" s="403"/>
      <c r="K16" s="403"/>
      <c r="L16" s="403"/>
      <c r="M16" s="403"/>
      <c r="N16" s="403"/>
      <c r="O16" s="403"/>
      <c r="P16" s="403"/>
      <c r="Q16" s="403"/>
      <c r="R16" s="403"/>
      <c r="S16" s="403"/>
      <c r="T16" s="403"/>
      <c r="U16" s="403"/>
      <c r="V16" s="403"/>
      <c r="W16" s="403"/>
      <c r="X16" s="403"/>
      <c r="Y16" s="403"/>
      <c r="Z16" s="403"/>
      <c r="AA16" s="403"/>
      <c r="AB16" s="403"/>
      <c r="AC16" s="403"/>
      <c r="AD16" s="403"/>
      <c r="AE16" s="403"/>
      <c r="AF16" s="403"/>
      <c r="AG16" s="403"/>
      <c r="AH16" s="403"/>
      <c r="AI16" s="122"/>
    </row>
    <row r="17" spans="1:35" ht="15" customHeight="1">
      <c r="A17" s="41"/>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row>
    <row r="18" spans="1:35" ht="15" customHeight="1">
      <c r="A18" s="41"/>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row>
    <row r="19" spans="1:35" ht="15" customHeight="1">
      <c r="A19" s="41"/>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row>
    <row r="20" ht="15" customHeight="1">
      <c r="E20" s="18" t="s">
        <v>119</v>
      </c>
    </row>
  </sheetData>
  <sheetProtection/>
  <mergeCells count="14">
    <mergeCell ref="H15:Z15"/>
    <mergeCell ref="H16:AH16"/>
    <mergeCell ref="A4:AI4"/>
    <mergeCell ref="A5:AI5"/>
    <mergeCell ref="A6:AI6"/>
    <mergeCell ref="A7:AI7"/>
    <mergeCell ref="A8:AI8"/>
    <mergeCell ref="A13:AI13"/>
    <mergeCell ref="A12:AI12"/>
    <mergeCell ref="A11:AI11"/>
    <mergeCell ref="A1:AI1"/>
    <mergeCell ref="A3:AI3"/>
    <mergeCell ref="A9:AI9"/>
    <mergeCell ref="A10:AI10"/>
  </mergeCells>
  <printOptions/>
  <pageMargins left="0.44" right="0.39" top="0.74" bottom="0.73"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4"/>
  <dimension ref="A1:AI30"/>
  <sheetViews>
    <sheetView zoomScalePageLayoutView="0" workbookViewId="0" topLeftCell="A1">
      <selection activeCell="I15" sqref="I15:AI15"/>
    </sheetView>
  </sheetViews>
  <sheetFormatPr defaultColWidth="8.88671875" defaultRowHeight="13.5"/>
  <cols>
    <col min="1" max="35" width="2.3359375" style="1" customWidth="1"/>
    <col min="36" max="16384" width="8.88671875" style="1" customWidth="1"/>
  </cols>
  <sheetData>
    <row r="1" spans="1:35" ht="22.5">
      <c r="A1" s="307" t="s">
        <v>6</v>
      </c>
      <c r="B1" s="307"/>
      <c r="C1" s="307"/>
      <c r="D1" s="307"/>
      <c r="E1" s="307"/>
      <c r="F1" s="307"/>
      <c r="G1" s="307"/>
      <c r="H1" s="307"/>
      <c r="I1" s="307"/>
      <c r="J1" s="307"/>
      <c r="K1" s="307"/>
      <c r="L1" s="307"/>
      <c r="M1" s="307"/>
      <c r="N1" s="307"/>
      <c r="O1" s="307"/>
      <c r="P1" s="307"/>
      <c r="Q1" s="307"/>
      <c r="R1" s="307"/>
      <c r="S1" s="307"/>
      <c r="T1" s="307"/>
      <c r="U1" s="307"/>
      <c r="V1" s="307"/>
      <c r="W1" s="307"/>
      <c r="X1" s="307"/>
      <c r="Y1" s="307"/>
      <c r="Z1" s="307"/>
      <c r="AA1" s="307"/>
      <c r="AB1" s="307"/>
      <c r="AC1" s="307"/>
      <c r="AD1" s="307"/>
      <c r="AE1" s="307"/>
      <c r="AF1" s="307"/>
      <c r="AG1" s="307"/>
      <c r="AH1" s="307"/>
      <c r="AI1" s="307"/>
    </row>
    <row r="3" spans="1:35" ht="15" customHeight="1">
      <c r="A3" s="416" t="s">
        <v>7</v>
      </c>
      <c r="B3" s="416"/>
      <c r="C3" s="416"/>
      <c r="D3" s="416"/>
      <c r="E3" s="416"/>
      <c r="F3" s="416"/>
      <c r="G3" s="416"/>
      <c r="H3" s="416"/>
      <c r="I3" s="416" t="s">
        <v>8</v>
      </c>
      <c r="J3" s="416"/>
      <c r="K3" s="416"/>
      <c r="L3" s="416"/>
      <c r="M3" s="416"/>
      <c r="N3" s="416"/>
      <c r="O3" s="416"/>
      <c r="P3" s="416"/>
      <c r="Q3" s="416"/>
      <c r="R3" s="416"/>
      <c r="S3" s="416"/>
      <c r="T3" s="416"/>
      <c r="U3" s="416"/>
      <c r="V3" s="416"/>
      <c r="W3" s="416"/>
      <c r="X3" s="416"/>
      <c r="Y3" s="416"/>
      <c r="Z3" s="416"/>
      <c r="AA3" s="416"/>
      <c r="AB3" s="416"/>
      <c r="AC3" s="416"/>
      <c r="AD3" s="416"/>
      <c r="AE3" s="416"/>
      <c r="AF3" s="416"/>
      <c r="AG3" s="416"/>
      <c r="AH3" s="416"/>
      <c r="AI3" s="416"/>
    </row>
    <row r="4" spans="1:35" ht="15" customHeight="1">
      <c r="A4" s="404" t="s">
        <v>267</v>
      </c>
      <c r="B4" s="405"/>
      <c r="C4" s="405"/>
      <c r="D4" s="405"/>
      <c r="E4" s="405"/>
      <c r="F4" s="405"/>
      <c r="G4" s="405"/>
      <c r="H4" s="406"/>
      <c r="I4" s="414" t="s">
        <v>265</v>
      </c>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c r="AI4" s="414"/>
    </row>
    <row r="5" spans="1:35" ht="15" customHeight="1">
      <c r="A5" s="407"/>
      <c r="B5" s="408"/>
      <c r="C5" s="408"/>
      <c r="D5" s="408"/>
      <c r="E5" s="408"/>
      <c r="F5" s="408"/>
      <c r="G5" s="408"/>
      <c r="H5" s="409"/>
      <c r="I5" s="410" t="s">
        <v>266</v>
      </c>
      <c r="J5" s="410"/>
      <c r="K5" s="410"/>
      <c r="L5" s="410"/>
      <c r="M5" s="410"/>
      <c r="N5" s="410"/>
      <c r="O5" s="410"/>
      <c r="P5" s="410"/>
      <c r="Q5" s="410"/>
      <c r="R5" s="410"/>
      <c r="S5" s="410"/>
      <c r="T5" s="410"/>
      <c r="U5" s="410"/>
      <c r="V5" s="410"/>
      <c r="W5" s="410"/>
      <c r="X5" s="410"/>
      <c r="Y5" s="410"/>
      <c r="Z5" s="410"/>
      <c r="AA5" s="410"/>
      <c r="AB5" s="410"/>
      <c r="AC5" s="410"/>
      <c r="AD5" s="410"/>
      <c r="AE5" s="410"/>
      <c r="AF5" s="410"/>
      <c r="AG5" s="410"/>
      <c r="AH5" s="410"/>
      <c r="AI5" s="410"/>
    </row>
    <row r="6" spans="1:35" ht="15" customHeight="1">
      <c r="A6" s="416" t="s">
        <v>268</v>
      </c>
      <c r="B6" s="416"/>
      <c r="C6" s="416"/>
      <c r="D6" s="416"/>
      <c r="E6" s="416"/>
      <c r="F6" s="416"/>
      <c r="G6" s="416"/>
      <c r="H6" s="416"/>
      <c r="I6" s="417" t="s">
        <v>310</v>
      </c>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row>
    <row r="7" spans="1:35" ht="15" customHeight="1">
      <c r="A7" s="416" t="s">
        <v>270</v>
      </c>
      <c r="B7" s="416"/>
      <c r="C7" s="416"/>
      <c r="D7" s="416"/>
      <c r="E7" s="416"/>
      <c r="F7" s="416"/>
      <c r="G7" s="416"/>
      <c r="H7" s="416"/>
      <c r="I7" s="417" t="s">
        <v>269</v>
      </c>
      <c r="J7" s="417"/>
      <c r="K7" s="417"/>
      <c r="L7" s="417"/>
      <c r="M7" s="417"/>
      <c r="N7" s="417"/>
      <c r="O7" s="417"/>
      <c r="P7" s="417"/>
      <c r="Q7" s="417"/>
      <c r="R7" s="417"/>
      <c r="S7" s="417"/>
      <c r="T7" s="417"/>
      <c r="U7" s="417"/>
      <c r="V7" s="417"/>
      <c r="W7" s="417"/>
      <c r="X7" s="417"/>
      <c r="Y7" s="417"/>
      <c r="Z7" s="417"/>
      <c r="AA7" s="417"/>
      <c r="AB7" s="417"/>
      <c r="AC7" s="417"/>
      <c r="AD7" s="417"/>
      <c r="AE7" s="417"/>
      <c r="AF7" s="417"/>
      <c r="AG7" s="417"/>
      <c r="AH7" s="417"/>
      <c r="AI7" s="417"/>
    </row>
    <row r="8" spans="1:35" ht="15" customHeight="1">
      <c r="A8" s="404" t="s">
        <v>309</v>
      </c>
      <c r="B8" s="405"/>
      <c r="C8" s="405"/>
      <c r="D8" s="405"/>
      <c r="E8" s="405"/>
      <c r="F8" s="405"/>
      <c r="G8" s="405"/>
      <c r="H8" s="406"/>
      <c r="I8" s="414" t="s">
        <v>271</v>
      </c>
      <c r="J8" s="414"/>
      <c r="K8" s="414"/>
      <c r="L8" s="414"/>
      <c r="M8" s="414"/>
      <c r="N8" s="414"/>
      <c r="O8" s="414"/>
      <c r="P8" s="414"/>
      <c r="Q8" s="414"/>
      <c r="R8" s="414"/>
      <c r="S8" s="414"/>
      <c r="T8" s="414"/>
      <c r="U8" s="414"/>
      <c r="V8" s="414"/>
      <c r="W8" s="414"/>
      <c r="X8" s="414"/>
      <c r="Y8" s="414"/>
      <c r="Z8" s="414"/>
      <c r="AA8" s="414"/>
      <c r="AB8" s="414"/>
      <c r="AC8" s="414"/>
      <c r="AD8" s="414"/>
      <c r="AE8" s="414"/>
      <c r="AF8" s="414"/>
      <c r="AG8" s="414"/>
      <c r="AH8" s="414"/>
      <c r="AI8" s="414"/>
    </row>
    <row r="9" spans="1:35" ht="15" customHeight="1">
      <c r="A9" s="411"/>
      <c r="B9" s="412"/>
      <c r="C9" s="412"/>
      <c r="D9" s="412"/>
      <c r="E9" s="412"/>
      <c r="F9" s="412"/>
      <c r="G9" s="412"/>
      <c r="H9" s="413"/>
      <c r="I9" s="415" t="s">
        <v>272</v>
      </c>
      <c r="J9" s="415"/>
      <c r="K9" s="415"/>
      <c r="L9" s="415"/>
      <c r="M9" s="415"/>
      <c r="N9" s="415"/>
      <c r="O9" s="415"/>
      <c r="P9" s="415"/>
      <c r="Q9" s="415"/>
      <c r="R9" s="415"/>
      <c r="S9" s="415"/>
      <c r="T9" s="415"/>
      <c r="U9" s="415"/>
      <c r="V9" s="415"/>
      <c r="W9" s="415"/>
      <c r="X9" s="415"/>
      <c r="Y9" s="415"/>
      <c r="Z9" s="415"/>
      <c r="AA9" s="415"/>
      <c r="AB9" s="415"/>
      <c r="AC9" s="415"/>
      <c r="AD9" s="415"/>
      <c r="AE9" s="415"/>
      <c r="AF9" s="415"/>
      <c r="AG9" s="415"/>
      <c r="AH9" s="415"/>
      <c r="AI9" s="415"/>
    </row>
    <row r="10" spans="1:35" ht="15" customHeight="1">
      <c r="A10" s="411"/>
      <c r="B10" s="412"/>
      <c r="C10" s="412"/>
      <c r="D10" s="412"/>
      <c r="E10" s="412"/>
      <c r="F10" s="412"/>
      <c r="G10" s="412"/>
      <c r="H10" s="413"/>
      <c r="I10" s="415" t="s">
        <v>273</v>
      </c>
      <c r="J10" s="415"/>
      <c r="K10" s="415"/>
      <c r="L10" s="415"/>
      <c r="M10" s="415"/>
      <c r="N10" s="415"/>
      <c r="O10" s="415"/>
      <c r="P10" s="415"/>
      <c r="Q10" s="415"/>
      <c r="R10" s="415"/>
      <c r="S10" s="415"/>
      <c r="T10" s="415"/>
      <c r="U10" s="415"/>
      <c r="V10" s="415"/>
      <c r="W10" s="415"/>
      <c r="X10" s="415"/>
      <c r="Y10" s="415"/>
      <c r="Z10" s="415"/>
      <c r="AA10" s="415"/>
      <c r="AB10" s="415"/>
      <c r="AC10" s="415"/>
      <c r="AD10" s="415"/>
      <c r="AE10" s="415"/>
      <c r="AF10" s="415"/>
      <c r="AG10" s="415"/>
      <c r="AH10" s="415"/>
      <c r="AI10" s="415"/>
    </row>
    <row r="11" spans="1:35" ht="15" customHeight="1">
      <c r="A11" s="407"/>
      <c r="B11" s="408"/>
      <c r="C11" s="408"/>
      <c r="D11" s="408"/>
      <c r="E11" s="408"/>
      <c r="F11" s="408"/>
      <c r="G11" s="408"/>
      <c r="H11" s="409"/>
      <c r="I11" s="410" t="s">
        <v>274</v>
      </c>
      <c r="J11" s="410"/>
      <c r="K11" s="410"/>
      <c r="L11" s="410"/>
      <c r="M11" s="410"/>
      <c r="N11" s="410"/>
      <c r="O11" s="410"/>
      <c r="P11" s="410"/>
      <c r="Q11" s="410"/>
      <c r="R11" s="410"/>
      <c r="S11" s="410"/>
      <c r="T11" s="410"/>
      <c r="U11" s="410"/>
      <c r="V11" s="410"/>
      <c r="W11" s="410"/>
      <c r="X11" s="410"/>
      <c r="Y11" s="410"/>
      <c r="Z11" s="410"/>
      <c r="AA11" s="410"/>
      <c r="AB11" s="410"/>
      <c r="AC11" s="410"/>
      <c r="AD11" s="410"/>
      <c r="AE11" s="410"/>
      <c r="AF11" s="410"/>
      <c r="AG11" s="410"/>
      <c r="AH11" s="410"/>
      <c r="AI11" s="410"/>
    </row>
    <row r="12" spans="1:35" ht="15" customHeight="1">
      <c r="A12" s="404" t="s">
        <v>278</v>
      </c>
      <c r="B12" s="405"/>
      <c r="C12" s="405"/>
      <c r="D12" s="405"/>
      <c r="E12" s="405"/>
      <c r="F12" s="405"/>
      <c r="G12" s="405"/>
      <c r="H12" s="406"/>
      <c r="I12" s="414" t="s">
        <v>275</v>
      </c>
      <c r="J12" s="414"/>
      <c r="K12" s="414"/>
      <c r="L12" s="414"/>
      <c r="M12" s="414"/>
      <c r="N12" s="414"/>
      <c r="O12" s="414"/>
      <c r="P12" s="414"/>
      <c r="Q12" s="414"/>
      <c r="R12" s="414"/>
      <c r="S12" s="414"/>
      <c r="T12" s="414"/>
      <c r="U12" s="414"/>
      <c r="V12" s="414"/>
      <c r="W12" s="414"/>
      <c r="X12" s="414"/>
      <c r="Y12" s="414"/>
      <c r="Z12" s="414"/>
      <c r="AA12" s="414"/>
      <c r="AB12" s="414"/>
      <c r="AC12" s="414"/>
      <c r="AD12" s="414"/>
      <c r="AE12" s="414"/>
      <c r="AF12" s="414"/>
      <c r="AG12" s="414"/>
      <c r="AH12" s="414"/>
      <c r="AI12" s="414"/>
    </row>
    <row r="13" spans="1:35" ht="15" customHeight="1">
      <c r="A13" s="411"/>
      <c r="B13" s="412"/>
      <c r="C13" s="412"/>
      <c r="D13" s="412"/>
      <c r="E13" s="412"/>
      <c r="F13" s="412"/>
      <c r="G13" s="412"/>
      <c r="H13" s="413"/>
      <c r="I13" s="415" t="s">
        <v>276</v>
      </c>
      <c r="J13" s="415"/>
      <c r="K13" s="415"/>
      <c r="L13" s="415"/>
      <c r="M13" s="415"/>
      <c r="N13" s="415"/>
      <c r="O13" s="415"/>
      <c r="P13" s="415"/>
      <c r="Q13" s="415"/>
      <c r="R13" s="415"/>
      <c r="S13" s="415"/>
      <c r="T13" s="415"/>
      <c r="U13" s="415"/>
      <c r="V13" s="415"/>
      <c r="W13" s="415"/>
      <c r="X13" s="415"/>
      <c r="Y13" s="415"/>
      <c r="Z13" s="415"/>
      <c r="AA13" s="415"/>
      <c r="AB13" s="415"/>
      <c r="AC13" s="415"/>
      <c r="AD13" s="415"/>
      <c r="AE13" s="415"/>
      <c r="AF13" s="415"/>
      <c r="AG13" s="415"/>
      <c r="AH13" s="415"/>
      <c r="AI13" s="415"/>
    </row>
    <row r="14" spans="1:35" ht="15" customHeight="1">
      <c r="A14" s="407"/>
      <c r="B14" s="408"/>
      <c r="C14" s="408"/>
      <c r="D14" s="408"/>
      <c r="E14" s="408"/>
      <c r="F14" s="408"/>
      <c r="G14" s="408"/>
      <c r="H14" s="409"/>
      <c r="I14" s="410" t="s">
        <v>277</v>
      </c>
      <c r="J14" s="410"/>
      <c r="K14" s="410"/>
      <c r="L14" s="410"/>
      <c r="M14" s="410"/>
      <c r="N14" s="410"/>
      <c r="O14" s="410"/>
      <c r="P14" s="410"/>
      <c r="Q14" s="410"/>
      <c r="R14" s="410"/>
      <c r="S14" s="410"/>
      <c r="T14" s="410"/>
      <c r="U14" s="410"/>
      <c r="V14" s="410"/>
      <c r="W14" s="410"/>
      <c r="X14" s="410"/>
      <c r="Y14" s="410"/>
      <c r="Z14" s="410"/>
      <c r="AA14" s="410"/>
      <c r="AB14" s="410"/>
      <c r="AC14" s="410"/>
      <c r="AD14" s="410"/>
      <c r="AE14" s="410"/>
      <c r="AF14" s="410"/>
      <c r="AG14" s="410"/>
      <c r="AH14" s="410"/>
      <c r="AI14" s="410"/>
    </row>
    <row r="15" spans="1:35" ht="15" customHeight="1">
      <c r="A15" s="404" t="s">
        <v>282</v>
      </c>
      <c r="B15" s="405"/>
      <c r="C15" s="405"/>
      <c r="D15" s="405"/>
      <c r="E15" s="405"/>
      <c r="F15" s="405"/>
      <c r="G15" s="405"/>
      <c r="H15" s="406"/>
      <c r="I15" s="414" t="s">
        <v>279</v>
      </c>
      <c r="J15" s="414"/>
      <c r="K15" s="414"/>
      <c r="L15" s="414"/>
      <c r="M15" s="414"/>
      <c r="N15" s="414"/>
      <c r="O15" s="414"/>
      <c r="P15" s="414"/>
      <c r="Q15" s="414"/>
      <c r="R15" s="414"/>
      <c r="S15" s="414"/>
      <c r="T15" s="414"/>
      <c r="U15" s="414"/>
      <c r="V15" s="414"/>
      <c r="W15" s="414"/>
      <c r="X15" s="414"/>
      <c r="Y15" s="414"/>
      <c r="Z15" s="414"/>
      <c r="AA15" s="414"/>
      <c r="AB15" s="414"/>
      <c r="AC15" s="414"/>
      <c r="AD15" s="414"/>
      <c r="AE15" s="414"/>
      <c r="AF15" s="414"/>
      <c r="AG15" s="414"/>
      <c r="AH15" s="414"/>
      <c r="AI15" s="414"/>
    </row>
    <row r="16" spans="1:35" ht="15" customHeight="1">
      <c r="A16" s="411"/>
      <c r="B16" s="412"/>
      <c r="C16" s="412"/>
      <c r="D16" s="412"/>
      <c r="E16" s="412"/>
      <c r="F16" s="412"/>
      <c r="G16" s="412"/>
      <c r="H16" s="413"/>
      <c r="I16" s="415" t="s">
        <v>280</v>
      </c>
      <c r="J16" s="415"/>
      <c r="K16" s="415"/>
      <c r="L16" s="415"/>
      <c r="M16" s="415"/>
      <c r="N16" s="415"/>
      <c r="O16" s="415"/>
      <c r="P16" s="415"/>
      <c r="Q16" s="415"/>
      <c r="R16" s="415"/>
      <c r="S16" s="415"/>
      <c r="T16" s="415"/>
      <c r="U16" s="415"/>
      <c r="V16" s="415"/>
      <c r="W16" s="415"/>
      <c r="X16" s="415"/>
      <c r="Y16" s="415"/>
      <c r="Z16" s="415"/>
      <c r="AA16" s="415"/>
      <c r="AB16" s="415"/>
      <c r="AC16" s="415"/>
      <c r="AD16" s="415"/>
      <c r="AE16" s="415"/>
      <c r="AF16" s="415"/>
      <c r="AG16" s="415"/>
      <c r="AH16" s="415"/>
      <c r="AI16" s="415"/>
    </row>
    <row r="17" spans="1:35" ht="15" customHeight="1">
      <c r="A17" s="407"/>
      <c r="B17" s="408"/>
      <c r="C17" s="408"/>
      <c r="D17" s="408"/>
      <c r="E17" s="408"/>
      <c r="F17" s="408"/>
      <c r="G17" s="408"/>
      <c r="H17" s="409"/>
      <c r="I17" s="410" t="s">
        <v>281</v>
      </c>
      <c r="J17" s="410"/>
      <c r="K17" s="410"/>
      <c r="L17" s="410"/>
      <c r="M17" s="410"/>
      <c r="N17" s="410"/>
      <c r="O17" s="410"/>
      <c r="P17" s="410"/>
      <c r="Q17" s="410"/>
      <c r="R17" s="410"/>
      <c r="S17" s="410"/>
      <c r="T17" s="410"/>
      <c r="U17" s="410"/>
      <c r="V17" s="410"/>
      <c r="W17" s="410"/>
      <c r="X17" s="410"/>
      <c r="Y17" s="410"/>
      <c r="Z17" s="410"/>
      <c r="AA17" s="410"/>
      <c r="AB17" s="410"/>
      <c r="AC17" s="410"/>
      <c r="AD17" s="410"/>
      <c r="AE17" s="410"/>
      <c r="AF17" s="410"/>
      <c r="AG17" s="410"/>
      <c r="AH17" s="410"/>
      <c r="AI17" s="410"/>
    </row>
    <row r="18" spans="1:35" ht="15" customHeight="1">
      <c r="A18" s="404" t="s">
        <v>287</v>
      </c>
      <c r="B18" s="405"/>
      <c r="C18" s="405"/>
      <c r="D18" s="405"/>
      <c r="E18" s="405"/>
      <c r="F18" s="405"/>
      <c r="G18" s="405"/>
      <c r="H18" s="406"/>
      <c r="I18" s="414" t="s">
        <v>283</v>
      </c>
      <c r="J18" s="414"/>
      <c r="K18" s="414"/>
      <c r="L18" s="414"/>
      <c r="M18" s="414"/>
      <c r="N18" s="414"/>
      <c r="O18" s="414"/>
      <c r="P18" s="414"/>
      <c r="Q18" s="414"/>
      <c r="R18" s="414"/>
      <c r="S18" s="414"/>
      <c r="T18" s="414"/>
      <c r="U18" s="414"/>
      <c r="V18" s="414"/>
      <c r="W18" s="414"/>
      <c r="X18" s="414"/>
      <c r="Y18" s="414"/>
      <c r="Z18" s="414"/>
      <c r="AA18" s="414"/>
      <c r="AB18" s="414"/>
      <c r="AC18" s="414"/>
      <c r="AD18" s="414"/>
      <c r="AE18" s="414"/>
      <c r="AF18" s="414"/>
      <c r="AG18" s="414"/>
      <c r="AH18" s="414"/>
      <c r="AI18" s="414"/>
    </row>
    <row r="19" spans="1:35" ht="15" customHeight="1">
      <c r="A19" s="411"/>
      <c r="B19" s="412"/>
      <c r="C19" s="412"/>
      <c r="D19" s="412"/>
      <c r="E19" s="412"/>
      <c r="F19" s="412"/>
      <c r="G19" s="412"/>
      <c r="H19" s="413"/>
      <c r="I19" s="415" t="s">
        <v>284</v>
      </c>
      <c r="J19" s="415"/>
      <c r="K19" s="415"/>
      <c r="L19" s="415"/>
      <c r="M19" s="415"/>
      <c r="N19" s="415"/>
      <c r="O19" s="415"/>
      <c r="P19" s="415"/>
      <c r="Q19" s="415"/>
      <c r="R19" s="415"/>
      <c r="S19" s="415"/>
      <c r="T19" s="415"/>
      <c r="U19" s="415"/>
      <c r="V19" s="415"/>
      <c r="W19" s="415"/>
      <c r="X19" s="415"/>
      <c r="Y19" s="415"/>
      <c r="Z19" s="415"/>
      <c r="AA19" s="415"/>
      <c r="AB19" s="415"/>
      <c r="AC19" s="415"/>
      <c r="AD19" s="415"/>
      <c r="AE19" s="415"/>
      <c r="AF19" s="415"/>
      <c r="AG19" s="415"/>
      <c r="AH19" s="415"/>
      <c r="AI19" s="415"/>
    </row>
    <row r="20" spans="1:35" ht="15" customHeight="1">
      <c r="A20" s="411"/>
      <c r="B20" s="412"/>
      <c r="C20" s="412"/>
      <c r="D20" s="412"/>
      <c r="E20" s="412"/>
      <c r="F20" s="412"/>
      <c r="G20" s="412"/>
      <c r="H20" s="413"/>
      <c r="I20" s="415" t="s">
        <v>285</v>
      </c>
      <c r="J20" s="415"/>
      <c r="K20" s="415"/>
      <c r="L20" s="415"/>
      <c r="M20" s="415"/>
      <c r="N20" s="415"/>
      <c r="O20" s="415"/>
      <c r="P20" s="415"/>
      <c r="Q20" s="415"/>
      <c r="R20" s="415"/>
      <c r="S20" s="415"/>
      <c r="T20" s="415"/>
      <c r="U20" s="415"/>
      <c r="V20" s="415"/>
      <c r="W20" s="415"/>
      <c r="X20" s="415"/>
      <c r="Y20" s="415"/>
      <c r="Z20" s="415"/>
      <c r="AA20" s="415"/>
      <c r="AB20" s="415"/>
      <c r="AC20" s="415"/>
      <c r="AD20" s="415"/>
      <c r="AE20" s="415"/>
      <c r="AF20" s="415"/>
      <c r="AG20" s="415"/>
      <c r="AH20" s="415"/>
      <c r="AI20" s="415"/>
    </row>
    <row r="21" spans="1:35" ht="15" customHeight="1">
      <c r="A21" s="407"/>
      <c r="B21" s="408"/>
      <c r="C21" s="408"/>
      <c r="D21" s="408"/>
      <c r="E21" s="408"/>
      <c r="F21" s="408"/>
      <c r="G21" s="408"/>
      <c r="H21" s="409"/>
      <c r="I21" s="410" t="s">
        <v>286</v>
      </c>
      <c r="J21" s="410"/>
      <c r="K21" s="410"/>
      <c r="L21" s="410"/>
      <c r="M21" s="410"/>
      <c r="N21" s="410"/>
      <c r="O21" s="410"/>
      <c r="P21" s="410"/>
      <c r="Q21" s="410"/>
      <c r="R21" s="410"/>
      <c r="S21" s="410"/>
      <c r="T21" s="410"/>
      <c r="U21" s="410"/>
      <c r="V21" s="410"/>
      <c r="W21" s="410"/>
      <c r="X21" s="410"/>
      <c r="Y21" s="410"/>
      <c r="Z21" s="410"/>
      <c r="AA21" s="410"/>
      <c r="AB21" s="410"/>
      <c r="AC21" s="410"/>
      <c r="AD21" s="410"/>
      <c r="AE21" s="410"/>
      <c r="AF21" s="410"/>
      <c r="AG21" s="410"/>
      <c r="AH21" s="410"/>
      <c r="AI21" s="410"/>
    </row>
    <row r="22" spans="1:35" ht="15" customHeight="1">
      <c r="A22" s="404" t="s">
        <v>291</v>
      </c>
      <c r="B22" s="405"/>
      <c r="C22" s="405"/>
      <c r="D22" s="405"/>
      <c r="E22" s="405"/>
      <c r="F22" s="405"/>
      <c r="G22" s="405"/>
      <c r="H22" s="406"/>
      <c r="I22" s="414" t="s">
        <v>288</v>
      </c>
      <c r="J22" s="414"/>
      <c r="K22" s="414"/>
      <c r="L22" s="414"/>
      <c r="M22" s="414"/>
      <c r="N22" s="414"/>
      <c r="O22" s="414"/>
      <c r="P22" s="414"/>
      <c r="Q22" s="414"/>
      <c r="R22" s="414"/>
      <c r="S22" s="414"/>
      <c r="T22" s="414"/>
      <c r="U22" s="414"/>
      <c r="V22" s="414"/>
      <c r="W22" s="414"/>
      <c r="X22" s="414"/>
      <c r="Y22" s="414"/>
      <c r="Z22" s="414"/>
      <c r="AA22" s="414"/>
      <c r="AB22" s="414"/>
      <c r="AC22" s="414"/>
      <c r="AD22" s="414"/>
      <c r="AE22" s="414"/>
      <c r="AF22" s="414"/>
      <c r="AG22" s="414"/>
      <c r="AH22" s="414"/>
      <c r="AI22" s="414"/>
    </row>
    <row r="23" spans="1:35" ht="15" customHeight="1">
      <c r="A23" s="411"/>
      <c r="B23" s="412"/>
      <c r="C23" s="412"/>
      <c r="D23" s="412"/>
      <c r="E23" s="412"/>
      <c r="F23" s="412"/>
      <c r="G23" s="412"/>
      <c r="H23" s="413"/>
      <c r="I23" s="415" t="s">
        <v>289</v>
      </c>
      <c r="J23" s="415"/>
      <c r="K23" s="415"/>
      <c r="L23" s="415"/>
      <c r="M23" s="415"/>
      <c r="N23" s="415"/>
      <c r="O23" s="415"/>
      <c r="P23" s="415"/>
      <c r="Q23" s="415"/>
      <c r="R23" s="415"/>
      <c r="S23" s="415"/>
      <c r="T23" s="415"/>
      <c r="U23" s="415"/>
      <c r="V23" s="415"/>
      <c r="W23" s="415"/>
      <c r="X23" s="415"/>
      <c r="Y23" s="415"/>
      <c r="Z23" s="415"/>
      <c r="AA23" s="415"/>
      <c r="AB23" s="415"/>
      <c r="AC23" s="415"/>
      <c r="AD23" s="415"/>
      <c r="AE23" s="415"/>
      <c r="AF23" s="415"/>
      <c r="AG23" s="415"/>
      <c r="AH23" s="415"/>
      <c r="AI23" s="415"/>
    </row>
    <row r="24" spans="1:35" ht="15" customHeight="1">
      <c r="A24" s="407"/>
      <c r="B24" s="408"/>
      <c r="C24" s="408"/>
      <c r="D24" s="408"/>
      <c r="E24" s="408"/>
      <c r="F24" s="408"/>
      <c r="G24" s="408"/>
      <c r="H24" s="409"/>
      <c r="I24" s="410" t="s">
        <v>290</v>
      </c>
      <c r="J24" s="410"/>
      <c r="K24" s="410"/>
      <c r="L24" s="410"/>
      <c r="M24" s="410"/>
      <c r="N24" s="410"/>
      <c r="O24" s="410"/>
      <c r="P24" s="410"/>
      <c r="Q24" s="410"/>
      <c r="R24" s="410"/>
      <c r="S24" s="410"/>
      <c r="T24" s="410"/>
      <c r="U24" s="410"/>
      <c r="V24" s="410"/>
      <c r="W24" s="410"/>
      <c r="X24" s="410"/>
      <c r="Y24" s="410"/>
      <c r="Z24" s="410"/>
      <c r="AA24" s="410"/>
      <c r="AB24" s="410"/>
      <c r="AC24" s="410"/>
      <c r="AD24" s="410"/>
      <c r="AE24" s="410"/>
      <c r="AF24" s="410"/>
      <c r="AG24" s="410"/>
      <c r="AH24" s="410"/>
      <c r="AI24" s="410"/>
    </row>
    <row r="25" spans="1:35" ht="15" customHeight="1">
      <c r="A25" s="416" t="s">
        <v>293</v>
      </c>
      <c r="B25" s="416"/>
      <c r="C25" s="416"/>
      <c r="D25" s="416"/>
      <c r="E25" s="416"/>
      <c r="F25" s="416"/>
      <c r="G25" s="416"/>
      <c r="H25" s="416"/>
      <c r="I25" s="417" t="s">
        <v>292</v>
      </c>
      <c r="J25" s="417"/>
      <c r="K25" s="417"/>
      <c r="L25" s="417"/>
      <c r="M25" s="417"/>
      <c r="N25" s="417"/>
      <c r="O25" s="417"/>
      <c r="P25" s="417"/>
      <c r="Q25" s="417"/>
      <c r="R25" s="417"/>
      <c r="S25" s="417"/>
      <c r="T25" s="417"/>
      <c r="U25" s="417"/>
      <c r="V25" s="417"/>
      <c r="W25" s="417"/>
      <c r="X25" s="417"/>
      <c r="Y25" s="417"/>
      <c r="Z25" s="417"/>
      <c r="AA25" s="417"/>
      <c r="AB25" s="417"/>
      <c r="AC25" s="417"/>
      <c r="AD25" s="417"/>
      <c r="AE25" s="417"/>
      <c r="AF25" s="417"/>
      <c r="AG25" s="417"/>
      <c r="AH25" s="417"/>
      <c r="AI25" s="417"/>
    </row>
    <row r="26" spans="1:35" ht="15" customHeight="1">
      <c r="A26" s="404" t="s">
        <v>297</v>
      </c>
      <c r="B26" s="405"/>
      <c r="C26" s="405"/>
      <c r="D26" s="405"/>
      <c r="E26" s="405"/>
      <c r="F26" s="405"/>
      <c r="G26" s="405"/>
      <c r="H26" s="406"/>
      <c r="I26" s="414" t="s">
        <v>294</v>
      </c>
      <c r="J26" s="414"/>
      <c r="K26" s="414"/>
      <c r="L26" s="414"/>
      <c r="M26" s="414"/>
      <c r="N26" s="414"/>
      <c r="O26" s="414"/>
      <c r="P26" s="414"/>
      <c r="Q26" s="414"/>
      <c r="R26" s="414"/>
      <c r="S26" s="414"/>
      <c r="T26" s="414"/>
      <c r="U26" s="414"/>
      <c r="V26" s="414"/>
      <c r="W26" s="414"/>
      <c r="X26" s="414"/>
      <c r="Y26" s="414"/>
      <c r="Z26" s="414"/>
      <c r="AA26" s="414"/>
      <c r="AB26" s="414"/>
      <c r="AC26" s="414"/>
      <c r="AD26" s="414"/>
      <c r="AE26" s="414"/>
      <c r="AF26" s="414"/>
      <c r="AG26" s="414"/>
      <c r="AH26" s="414"/>
      <c r="AI26" s="414"/>
    </row>
    <row r="27" spans="1:35" ht="15" customHeight="1">
      <c r="A27" s="411"/>
      <c r="B27" s="412"/>
      <c r="C27" s="412"/>
      <c r="D27" s="412"/>
      <c r="E27" s="412"/>
      <c r="F27" s="412"/>
      <c r="G27" s="412"/>
      <c r="H27" s="413"/>
      <c r="I27" s="415" t="s">
        <v>295</v>
      </c>
      <c r="J27" s="415"/>
      <c r="K27" s="415"/>
      <c r="L27" s="415"/>
      <c r="M27" s="415"/>
      <c r="N27" s="415"/>
      <c r="O27" s="415"/>
      <c r="P27" s="415"/>
      <c r="Q27" s="415"/>
      <c r="R27" s="415"/>
      <c r="S27" s="415"/>
      <c r="T27" s="415"/>
      <c r="U27" s="415"/>
      <c r="V27" s="415"/>
      <c r="W27" s="415"/>
      <c r="X27" s="415"/>
      <c r="Y27" s="415"/>
      <c r="Z27" s="415"/>
      <c r="AA27" s="415"/>
      <c r="AB27" s="415"/>
      <c r="AC27" s="415"/>
      <c r="AD27" s="415"/>
      <c r="AE27" s="415"/>
      <c r="AF27" s="415"/>
      <c r="AG27" s="415"/>
      <c r="AH27" s="415"/>
      <c r="AI27" s="415"/>
    </row>
    <row r="28" spans="1:35" ht="15" customHeight="1">
      <c r="A28" s="407"/>
      <c r="B28" s="408"/>
      <c r="C28" s="408"/>
      <c r="D28" s="408"/>
      <c r="E28" s="408"/>
      <c r="F28" s="408"/>
      <c r="G28" s="408"/>
      <c r="H28" s="409"/>
      <c r="I28" s="410" t="s">
        <v>296</v>
      </c>
      <c r="J28" s="410"/>
      <c r="K28" s="410"/>
      <c r="L28" s="410"/>
      <c r="M28" s="410"/>
      <c r="N28" s="410"/>
      <c r="O28" s="410"/>
      <c r="P28" s="410"/>
      <c r="Q28" s="410"/>
      <c r="R28" s="410"/>
      <c r="S28" s="410"/>
      <c r="T28" s="410"/>
      <c r="U28" s="410"/>
      <c r="V28" s="410"/>
      <c r="W28" s="410"/>
      <c r="X28" s="410"/>
      <c r="Y28" s="410"/>
      <c r="Z28" s="410"/>
      <c r="AA28" s="410"/>
      <c r="AB28" s="410"/>
      <c r="AC28" s="410"/>
      <c r="AD28" s="410"/>
      <c r="AE28" s="410"/>
      <c r="AF28" s="410"/>
      <c r="AG28" s="410"/>
      <c r="AH28" s="410"/>
      <c r="AI28" s="410"/>
    </row>
    <row r="29" spans="1:35" ht="15" customHeight="1">
      <c r="A29" s="404" t="s">
        <v>300</v>
      </c>
      <c r="B29" s="405"/>
      <c r="C29" s="405"/>
      <c r="D29" s="405"/>
      <c r="E29" s="405"/>
      <c r="F29" s="405"/>
      <c r="G29" s="405"/>
      <c r="H29" s="406"/>
      <c r="I29" s="414" t="s">
        <v>298</v>
      </c>
      <c r="J29" s="414"/>
      <c r="K29" s="414"/>
      <c r="L29" s="414"/>
      <c r="M29" s="414"/>
      <c r="N29" s="414"/>
      <c r="O29" s="414"/>
      <c r="P29" s="414"/>
      <c r="Q29" s="414"/>
      <c r="R29" s="414"/>
      <c r="S29" s="414"/>
      <c r="T29" s="414"/>
      <c r="U29" s="414"/>
      <c r="V29" s="414"/>
      <c r="W29" s="414"/>
      <c r="X29" s="414"/>
      <c r="Y29" s="414"/>
      <c r="Z29" s="414"/>
      <c r="AA29" s="414"/>
      <c r="AB29" s="414"/>
      <c r="AC29" s="414"/>
      <c r="AD29" s="414"/>
      <c r="AE29" s="414"/>
      <c r="AF29" s="414"/>
      <c r="AG29" s="414"/>
      <c r="AH29" s="414"/>
      <c r="AI29" s="414"/>
    </row>
    <row r="30" spans="1:35" ht="15" customHeight="1">
      <c r="A30" s="407"/>
      <c r="B30" s="408"/>
      <c r="C30" s="408"/>
      <c r="D30" s="408"/>
      <c r="E30" s="408"/>
      <c r="F30" s="408"/>
      <c r="G30" s="408"/>
      <c r="H30" s="409"/>
      <c r="I30" s="410" t="s">
        <v>299</v>
      </c>
      <c r="J30" s="410"/>
      <c r="K30" s="410"/>
      <c r="L30" s="410"/>
      <c r="M30" s="410"/>
      <c r="N30" s="410"/>
      <c r="O30" s="410"/>
      <c r="P30" s="410"/>
      <c r="Q30" s="410"/>
      <c r="R30" s="410"/>
      <c r="S30" s="410"/>
      <c r="T30" s="410"/>
      <c r="U30" s="410"/>
      <c r="V30" s="410"/>
      <c r="W30" s="410"/>
      <c r="X30" s="410"/>
      <c r="Y30" s="410"/>
      <c r="Z30" s="410"/>
      <c r="AA30" s="410"/>
      <c r="AB30" s="410"/>
      <c r="AC30" s="410"/>
      <c r="AD30" s="410"/>
      <c r="AE30" s="410"/>
      <c r="AF30" s="410"/>
      <c r="AG30" s="410"/>
      <c r="AH30" s="410"/>
      <c r="AI30" s="410"/>
    </row>
  </sheetData>
  <sheetProtection/>
  <mergeCells count="41">
    <mergeCell ref="I30:AI30"/>
    <mergeCell ref="A1:AI1"/>
    <mergeCell ref="A3:H3"/>
    <mergeCell ref="I3:AI3"/>
    <mergeCell ref="I29:AI29"/>
    <mergeCell ref="I4:AI4"/>
    <mergeCell ref="I8:AI8"/>
    <mergeCell ref="I9:AI9"/>
    <mergeCell ref="I5:AI5"/>
    <mergeCell ref="A6:H6"/>
    <mergeCell ref="I6:AI6"/>
    <mergeCell ref="A7:H7"/>
    <mergeCell ref="I7:AI7"/>
    <mergeCell ref="I14:AI14"/>
    <mergeCell ref="I15:AI15"/>
    <mergeCell ref="I12:AI12"/>
    <mergeCell ref="I13:AI13"/>
    <mergeCell ref="I10:AI10"/>
    <mergeCell ref="I11:AI11"/>
    <mergeCell ref="I20:AI20"/>
    <mergeCell ref="I21:AI21"/>
    <mergeCell ref="I18:AI18"/>
    <mergeCell ref="I19:AI19"/>
    <mergeCell ref="I16:AI16"/>
    <mergeCell ref="I17:AI17"/>
    <mergeCell ref="I27:AI27"/>
    <mergeCell ref="I24:AI24"/>
    <mergeCell ref="A25:H25"/>
    <mergeCell ref="I25:AI25"/>
    <mergeCell ref="I22:AI22"/>
    <mergeCell ref="I23:AI23"/>
    <mergeCell ref="A29:H30"/>
    <mergeCell ref="I28:AI28"/>
    <mergeCell ref="A4:H5"/>
    <mergeCell ref="A8:H11"/>
    <mergeCell ref="A12:H14"/>
    <mergeCell ref="A15:H17"/>
    <mergeCell ref="A18:H21"/>
    <mergeCell ref="A22:H24"/>
    <mergeCell ref="A26:H28"/>
    <mergeCell ref="I26:AI26"/>
  </mergeCells>
  <printOptions/>
  <pageMargins left="0.44" right="0.39" top="0.74" bottom="0.73"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2011-09-30T02:00:25Z</cp:lastPrinted>
  <dcterms:created xsi:type="dcterms:W3CDTF">2007-12-13T09:54:38Z</dcterms:created>
  <dcterms:modified xsi:type="dcterms:W3CDTF">2011-10-28T00:33:51Z</dcterms:modified>
  <cp:category/>
  <cp:version/>
  <cp:contentType/>
  <cp:contentStatus/>
</cp:coreProperties>
</file>